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. KONKURS\.K 7-8.2.2\Umowy do Rynku Pracy i Kontroli\19.12.2019\Rynek Pracy\"/>
    </mc:Choice>
  </mc:AlternateContent>
  <xr:revisionPtr revIDLastSave="0" documentId="13_ncr:1_{82F759E6-DD45-4CF2-B9B2-9373CE5C02E7}" xr6:coauthVersionLast="36" xr6:coauthVersionMax="36" xr10:uidLastSave="{00000000-0000-0000-0000-000000000000}"/>
  <bookViews>
    <workbookView xWindow="480" yWindow="120" windowWidth="18240" windowHeight="11070" xr2:uid="{00000000-000D-0000-FFFF-FFFF00000000}"/>
  </bookViews>
  <sheets>
    <sheet name="0615.16.19" sheetId="1" r:id="rId1"/>
  </sheets>
  <definedNames>
    <definedName name="_xlnm._FilterDatabase" localSheetId="0" hidden="1">'0615.16.19'!$A$3:$R$25</definedName>
    <definedName name="_xlnm.Print_Area" localSheetId="0">'0615.16.19'!$A$1:$L$24</definedName>
    <definedName name="_xlnm.Print_Titles" localSheetId="0">'0615.16.19'!$3:$4</definedName>
  </definedNames>
  <calcPr calcId="191029"/>
</workbook>
</file>

<file path=xl/calcChain.xml><?xml version="1.0" encoding="utf-8"?>
<calcChain xmlns="http://schemas.openxmlformats.org/spreadsheetml/2006/main">
  <c r="J23" i="1" l="1"/>
  <c r="I23" i="1"/>
  <c r="H23" i="1"/>
  <c r="J25" i="1" l="1"/>
  <c r="M23" i="1"/>
  <c r="I25" i="1"/>
  <c r="H25" i="1"/>
</calcChain>
</file>

<file path=xl/sharedStrings.xml><?xml version="1.0" encoding="utf-8"?>
<sst xmlns="http://schemas.openxmlformats.org/spreadsheetml/2006/main" count="147" uniqueCount="126">
  <si>
    <t>Lp.</t>
  </si>
  <si>
    <t>Numer umowy</t>
  </si>
  <si>
    <t>Okres realizacji projektu</t>
  </si>
  <si>
    <t>Tytuł projektu</t>
  </si>
  <si>
    <t>Siedziba</t>
  </si>
  <si>
    <t>Data zawarcia umowy</t>
  </si>
  <si>
    <t>Łączna wartość projektu</t>
  </si>
  <si>
    <t>Wartość przyznanego dofinansowania</t>
  </si>
  <si>
    <t>Projekt uzyskał dofinansownaie w ramach procedury odwoławczej (TAK/NIE)*</t>
  </si>
  <si>
    <t>Adres strony internetowej beneficjenta</t>
  </si>
  <si>
    <t>Beneficcjent</t>
  </si>
  <si>
    <t>OGÓŁEM</t>
  </si>
  <si>
    <t>x</t>
  </si>
  <si>
    <t>liczba UP</t>
  </si>
  <si>
    <t>Wkład UE</t>
  </si>
  <si>
    <t>RPKP.08.02.02-04-0204/19-00</t>
  </si>
  <si>
    <t>CENTRO PLUS ANDRZEJ RAFALSKI</t>
  </si>
  <si>
    <t>Postaw na kwalifikacje i własną firmę!</t>
  </si>
  <si>
    <t>87-800 Włocławek, 
ul. Jesionowa 1</t>
  </si>
  <si>
    <t>NIE</t>
  </si>
  <si>
    <t>www.kwalifikacje.centroplus.pl</t>
  </si>
  <si>
    <t xml:space="preserve">telefon </t>
  </si>
  <si>
    <t xml:space="preserve">nr tel. Dla uczestników 785 857 598 </t>
  </si>
  <si>
    <t>formy wsparcia</t>
  </si>
  <si>
    <t>Doradztwo zawodowe w tym opracowanie i wdrożenie Indywidualnego Planu Działania
Szkolenia zawodowe ukierunkowane na rozwijanie kompetencji/kwalifikacji zawodowych
Szkolenia wraz z indywidualnym doradztwem dot. przedsiębiorczości
Wybór najlepszych biznesplanów, wypłata jednorazowej dotacji na rozwój przedsiębiorczości i wsparcie pomostowego finansowego
Indywidualne pośrednictwo pracy</t>
  </si>
  <si>
    <t>RPKP.08.02.02-04-0183/19-00</t>
  </si>
  <si>
    <t>ALFA PROJEKT Sp. z o.o.</t>
  </si>
  <si>
    <t>Program pomocy osobom pracującym w niekorzystnej sytuacji na kujawsko-pomorskim rynku pracy</t>
  </si>
  <si>
    <t>od 2019-09-01 do 2020-12-31</t>
  </si>
  <si>
    <t>http://a-projekt.eu/</t>
  </si>
  <si>
    <t>ul. Przedzamcze 8  87-100 Toruń</t>
  </si>
  <si>
    <t>Lech Consulting Sp. z o.o.</t>
  </si>
  <si>
    <t>RPKP.08.02.02-04-0184/19-00</t>
  </si>
  <si>
    <t>Przedsiębiorczy i wykwalifikowani</t>
  </si>
  <si>
    <t>ul. Podmurna 65/1 87-100 Toruń</t>
  </si>
  <si>
    <t>https://lc.net.pl/</t>
  </si>
  <si>
    <t>od 2019-07-01 do 2020-12-31</t>
  </si>
  <si>
    <t>ul. Warszawska 4/7 87-100 Toruń</t>
  </si>
  <si>
    <t>"Więcej umiem- więcej znaczę!"</t>
  </si>
  <si>
    <t>FUNDACJA GOSPODARCZA "PRO EUROPA"</t>
  </si>
  <si>
    <t>RPKP.08.02.02-04-0187/19-00</t>
  </si>
  <si>
    <t>http://fundacja-proeuropa.org.pl/</t>
  </si>
  <si>
    <t>RPKP.08.02.02-04-0195/19-00</t>
  </si>
  <si>
    <t>ZAKŁAD DOSKONALENIA ZAWODOWEGO</t>
  </si>
  <si>
    <t>od 2019-08-01 do 2020-12-31</t>
  </si>
  <si>
    <t>ul. Żółkiewskiego 37/41 87-100 Toruń</t>
  </si>
  <si>
    <t xml:space="preserve">Zbuduj Swoją Przyszłość </t>
  </si>
  <si>
    <t>https://www.zdz.torun.pl/</t>
  </si>
  <si>
    <t>od 2019-09-01 do 2020-04-30</t>
  </si>
  <si>
    <t>Nowa jakość na kujawsko-pomorskim rynku pracy</t>
  </si>
  <si>
    <t>INSTYTUT ROZWOJU I INNOWACJI EURO-KONSULT SPÓŁKA Z OGRANICZONĄ ODPOWIEDZIALNOŚCIĄ</t>
  </si>
  <si>
    <t>RPKP.08.02.02-04-0211/19-00</t>
  </si>
  <si>
    <t>ul. Gabriela Narutowicza 57/8  20-016 Lublin</t>
  </si>
  <si>
    <t>http://www.euro-konsult.pl/</t>
  </si>
  <si>
    <t>RPKP.08.02.02-04-0215/19-00</t>
  </si>
  <si>
    <t>KAMEA PAWEŁ KOZARZEWSKI</t>
  </si>
  <si>
    <t>Gotowi na zmiany</t>
  </si>
  <si>
    <t>ul. Tomasza Zana 13/29  20-601 Lublin</t>
  </si>
  <si>
    <t>od 2019-11-01 do 2020-10-31</t>
  </si>
  <si>
    <t>http://projekty.finanseonline.eu/</t>
  </si>
  <si>
    <t>Polskie Towarzystwo Ekonomiczne - Oddział w Bydgoszczy</t>
  </si>
  <si>
    <t>Ośrodek Doradztwa Biznesowego Jarosław Napierała</t>
  </si>
  <si>
    <t>NOWY START - program przedefiniowania ścieżki zawodowej dla osób pracujących w trudnej sytuacji</t>
  </si>
  <si>
    <t>Od aktywizacji do samorealizacji</t>
  </si>
  <si>
    <t>ul. Długa 34 85-034 Bydgoszcz</t>
  </si>
  <si>
    <t xml:space="preserve">od 2019-09-01 do 2021-03-31 </t>
  </si>
  <si>
    <t>Komaszyce 53 88-100 Inowrocław</t>
  </si>
  <si>
    <t>https://doradztwobiznesowe.eu/</t>
  </si>
  <si>
    <t>https://pte.bydgoszcz.pl/</t>
  </si>
  <si>
    <r>
      <t>Rejestr umów zawartych w ramach  Poddziałania 8.2.2 Osi Priorytetowej 8 RPO WK-P 2014-2020</t>
    </r>
    <r>
      <rPr>
        <b/>
        <i/>
        <sz val="12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>Konkurs nr RPKP.08.02.02-IP.01-04-007/18</t>
    </r>
  </si>
  <si>
    <t>OŚRODEK SZKOLENIA KIEROWCÓW "LEKCJA" S.C. ZAŁĘCKA-BACHOR DOROTA,BACHOR MIROSŁAW</t>
  </si>
  <si>
    <t>EUR CONSULTING SPÓŁKA Z OGRANICZONĄ ODPOWIEDZIALNOŚCIĄ</t>
  </si>
  <si>
    <t>Organizacja przez OSK Lekcja szkoleń zawodowych kierowców dla osób zatrudnionych na umowach krótkoterminowych i/lub cywilno-prawnych oraz ubogich pracujących z obszaru woj. kuj-pom. w celu poprawy sytuacji
zawodowej tych osób.</t>
  </si>
  <si>
    <t>od 2019-09-01 do 2021-03-31</t>
  </si>
  <si>
    <t>od 01-01-2020 do 31-12-2020</t>
  </si>
  <si>
    <t>Nowy zawód-trwałe zatrudnienie</t>
  </si>
  <si>
    <t>ul. Fryderyka Chopina 19 83-000 Pruszcz Gdański</t>
  </si>
  <si>
    <t>ul. Tadeusza Kościuszki 41/47 87-100 Toruń</t>
  </si>
  <si>
    <t>http://lekcja.com.pl/</t>
  </si>
  <si>
    <t>http://eurconsulting.org.pl/</t>
  </si>
  <si>
    <t>Vobacom Spółka z ograniczoną odpowiedzialnością</t>
  </si>
  <si>
    <t>Bydgoski Park Przemysłowo - Technologiczny Spółka z ograniczoną odpowiedzialnością</t>
  </si>
  <si>
    <t>Stowarzyszenie Inicjatyw Społeczno - Ekonomicznych SUKCES</t>
  </si>
  <si>
    <t>Centrum Edukacji i Kultury "Zenit" Ryszard Girczyc</t>
  </si>
  <si>
    <t>KURS NA LEPSZĄ PRACĘ</t>
  </si>
  <si>
    <t>KARIERA ZAWODOWA Z SUKCESEM</t>
  </si>
  <si>
    <t>Zainwestuj w siebie - nie bój się zmian</t>
  </si>
  <si>
    <t>LEVEL UP</t>
  </si>
  <si>
    <t>TAK</t>
  </si>
  <si>
    <t>od 01-10-2019 do 31-03-2021</t>
  </si>
  <si>
    <t>od 01-01-2020 do 30-06-2021</t>
  </si>
  <si>
    <t>od 01-01-2020 do 30-06-2020</t>
  </si>
  <si>
    <t>https://www.vobacom.pl/</t>
  </si>
  <si>
    <t>https://www.bppt.pl/</t>
  </si>
  <si>
    <t>http://www.sise.cba.pl/</t>
  </si>
  <si>
    <t>http://www.cezenit.pl/</t>
  </si>
  <si>
    <t>ul. Bydgoskich Przemysłowców 6            85-862 Bydgoszcz</t>
  </si>
  <si>
    <t>ul. Wały gen. Władysława Sikorskiego 8                        87-100 Toruń</t>
  </si>
  <si>
    <t>ul. Młynarska 1A/3             87-800 Włocławek</t>
  </si>
  <si>
    <t>ul. Kaliska 50/4                   87-800 Włocławek</t>
  </si>
  <si>
    <t>CANVI S.C. A.UMIŃSKA, K.KOŚCIUKIEWICZ</t>
  </si>
  <si>
    <t>AGENCJA ANALIZ I DORADZTWA PERSONALNEGO PSYCHOLOGICAL SOLUTION GROUP REMIGIUSZ KOC</t>
  </si>
  <si>
    <t>Lepsze jutro</t>
  </si>
  <si>
    <t>Lepsza praca lepsza płaca</t>
  </si>
  <si>
    <t>ul. gen. Jana Henryka Dąbrowskiego 6                       87-100 Toruń</t>
  </si>
  <si>
    <t xml:space="preserve">ul. Gdańska 105/4                                85-022 Bydgoszcz </t>
  </si>
  <si>
    <t>od 01-04-2020 do 31-07-2021</t>
  </si>
  <si>
    <t>od 01-11-2019 do 31-03-2021</t>
  </si>
  <si>
    <t>http://canvi.pl/</t>
  </si>
  <si>
    <t>https://www.psg.edu.pl/</t>
  </si>
  <si>
    <t>JOLANTA WOŹNICA "PERSONA" Ośrodek Szkoleniowo - Doradczy</t>
  </si>
  <si>
    <t>Stawiam na własny rozwój zawodowy</t>
  </si>
  <si>
    <t xml:space="preserve">od 01-01-2020 do 30-06-2021 </t>
  </si>
  <si>
    <t>ul. Dubienka 2                    88-100 Inowrocław</t>
  </si>
  <si>
    <t>http://www.persona.edu.pl/</t>
  </si>
  <si>
    <t>RPKP.08.02.02-04-0205/19-00</t>
  </si>
  <si>
    <t>RPKP.08.02.02-04-0221/19-00</t>
  </si>
  <si>
    <t>RPKP.08.02.02-04-0186/19-00</t>
  </si>
  <si>
    <t>RPKP.08.02.02-04-0222/19-00</t>
  </si>
  <si>
    <t>RPKP.08.02.02-04-0201/19-00</t>
  </si>
  <si>
    <t>RPKP.08.02.02-04-0196/19-00</t>
  </si>
  <si>
    <t>RPKP.08.02.02-04-0200/19-00</t>
  </si>
  <si>
    <t>RPKP.08.02.02-04-0199/19-00</t>
  </si>
  <si>
    <t>RPKP.08.02.02-04-0198/19-00</t>
  </si>
  <si>
    <t>RPKP.08.02.02-04-0188/19-00</t>
  </si>
  <si>
    <t>RPKP.08.02.02-04-0218/19-00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</si>
</sst>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z_ł"/>
    <numFmt numFmtId="165" formatCode="yyyy\-mm\-dd"/>
    <numFmt numFmtId="166" formatCode="#,##0.00\ &quot;zł&quot;"/>
    <numFmt numFmtId="167" formatCode="yyyy\-mm\-dd;@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166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2" fillId="0" borderId="1" xfId="2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te.bydgoszcz.pl/" TargetMode="External"/><Relationship Id="rId13" Type="http://schemas.openxmlformats.org/officeDocument/2006/relationships/hyperlink" Target="https://www.bppt.pl/" TargetMode="External"/><Relationship Id="rId18" Type="http://schemas.openxmlformats.org/officeDocument/2006/relationships/hyperlink" Target="http://www.persona.edu.pl/" TargetMode="External"/><Relationship Id="rId3" Type="http://schemas.openxmlformats.org/officeDocument/2006/relationships/hyperlink" Target="https://lc.net.pl/" TargetMode="External"/><Relationship Id="rId7" Type="http://schemas.openxmlformats.org/officeDocument/2006/relationships/hyperlink" Target="http://projekty.finanseonline.eu/" TargetMode="External"/><Relationship Id="rId12" Type="http://schemas.openxmlformats.org/officeDocument/2006/relationships/hyperlink" Target="https://www.vobacom.pl/" TargetMode="External"/><Relationship Id="rId17" Type="http://schemas.openxmlformats.org/officeDocument/2006/relationships/hyperlink" Target="https://www.psg.edu.pl/" TargetMode="External"/><Relationship Id="rId2" Type="http://schemas.openxmlformats.org/officeDocument/2006/relationships/hyperlink" Target="http://a-projekt.eu/" TargetMode="External"/><Relationship Id="rId16" Type="http://schemas.openxmlformats.org/officeDocument/2006/relationships/hyperlink" Target="http://canvi.pl/" TargetMode="External"/><Relationship Id="rId1" Type="http://schemas.openxmlformats.org/officeDocument/2006/relationships/hyperlink" Target="http://www.kwalifikacje.centroplus.pl/" TargetMode="External"/><Relationship Id="rId6" Type="http://schemas.openxmlformats.org/officeDocument/2006/relationships/hyperlink" Target="http://www.euro-konsult.pl/" TargetMode="External"/><Relationship Id="rId11" Type="http://schemas.openxmlformats.org/officeDocument/2006/relationships/hyperlink" Target="http://eurconsulting.org.pl/" TargetMode="External"/><Relationship Id="rId5" Type="http://schemas.openxmlformats.org/officeDocument/2006/relationships/hyperlink" Target="https://www.zdz.torun.pl/" TargetMode="External"/><Relationship Id="rId15" Type="http://schemas.openxmlformats.org/officeDocument/2006/relationships/hyperlink" Target="http://www.cezenit.pl/" TargetMode="External"/><Relationship Id="rId10" Type="http://schemas.openxmlformats.org/officeDocument/2006/relationships/hyperlink" Target="http://lekcja.com.pl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fundacja-proeuropa.org.pl/" TargetMode="External"/><Relationship Id="rId9" Type="http://schemas.openxmlformats.org/officeDocument/2006/relationships/hyperlink" Target="https://doradztwobiznesowe.eu/" TargetMode="External"/><Relationship Id="rId14" Type="http://schemas.openxmlformats.org/officeDocument/2006/relationships/hyperlink" Target="http://www.sise.cb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topLeftCell="A19" zoomScale="85" zoomScaleNormal="85" zoomScaleSheetLayoutView="85" workbookViewId="0">
      <selection activeCell="H22" sqref="H22:J22"/>
    </sheetView>
  </sheetViews>
  <sheetFormatPr defaultRowHeight="15.75" x14ac:dyDescent="0.2"/>
  <cols>
    <col min="1" max="1" width="4.7109375" style="12" customWidth="1"/>
    <col min="2" max="2" width="15.7109375" style="12" customWidth="1"/>
    <col min="3" max="5" width="25.5703125" style="12" customWidth="1"/>
    <col min="6" max="6" width="17.42578125" style="12" customWidth="1"/>
    <col min="7" max="7" width="16.140625" style="12" customWidth="1"/>
    <col min="8" max="8" width="20.42578125" style="12" bestFit="1" customWidth="1"/>
    <col min="9" max="11" width="17.7109375" style="12" customWidth="1"/>
    <col min="12" max="12" width="21.42578125" style="11" customWidth="1"/>
    <col min="13" max="13" width="20.85546875" style="12" customWidth="1"/>
    <col min="14" max="16384" width="9.140625" style="12"/>
  </cols>
  <sheetData>
    <row r="1" spans="1:15" ht="35.25" customHeight="1" x14ac:dyDescent="0.2">
      <c r="A1" s="32" t="s">
        <v>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5" ht="83.25" customHeight="1" x14ac:dyDescent="0.2">
      <c r="A3" s="31" t="s">
        <v>0</v>
      </c>
      <c r="B3" s="31" t="s">
        <v>1</v>
      </c>
      <c r="C3" s="31" t="s">
        <v>10</v>
      </c>
      <c r="D3" s="34" t="s">
        <v>3</v>
      </c>
      <c r="E3" s="34" t="s">
        <v>4</v>
      </c>
      <c r="F3" s="31" t="s">
        <v>2</v>
      </c>
      <c r="G3" s="34" t="s">
        <v>5</v>
      </c>
      <c r="H3" s="31" t="s">
        <v>6</v>
      </c>
      <c r="I3" s="31" t="s">
        <v>7</v>
      </c>
      <c r="J3" s="34" t="s">
        <v>14</v>
      </c>
      <c r="K3" s="31" t="s">
        <v>8</v>
      </c>
      <c r="L3" s="31" t="s">
        <v>9</v>
      </c>
      <c r="M3" s="12" t="s">
        <v>13</v>
      </c>
      <c r="N3" s="12" t="s">
        <v>21</v>
      </c>
      <c r="O3" s="12" t="s">
        <v>23</v>
      </c>
    </row>
    <row r="4" spans="1:15" x14ac:dyDescent="0.2">
      <c r="A4" s="31"/>
      <c r="B4" s="31"/>
      <c r="C4" s="31"/>
      <c r="D4" s="35"/>
      <c r="E4" s="35"/>
      <c r="F4" s="31"/>
      <c r="G4" s="35"/>
      <c r="H4" s="31"/>
      <c r="I4" s="31"/>
      <c r="J4" s="35"/>
      <c r="K4" s="31"/>
      <c r="L4" s="31"/>
    </row>
    <row r="5" spans="1:15" ht="78.75" x14ac:dyDescent="0.2">
      <c r="A5" s="22">
        <v>1</v>
      </c>
      <c r="B5" s="22" t="s">
        <v>25</v>
      </c>
      <c r="C5" s="22" t="s">
        <v>26</v>
      </c>
      <c r="D5" s="22" t="s">
        <v>27</v>
      </c>
      <c r="E5" s="22" t="s">
        <v>30</v>
      </c>
      <c r="F5" s="22" t="s">
        <v>28</v>
      </c>
      <c r="G5" s="19">
        <v>43766</v>
      </c>
      <c r="H5" s="1">
        <v>999770</v>
      </c>
      <c r="I5" s="1">
        <v>949781.5</v>
      </c>
      <c r="J5" s="1">
        <v>849804.5</v>
      </c>
      <c r="K5" s="22" t="s">
        <v>19</v>
      </c>
      <c r="L5" s="10" t="s">
        <v>29</v>
      </c>
    </row>
    <row r="6" spans="1:15" s="14" customFormat="1" ht="129.94999999999999" customHeight="1" x14ac:dyDescent="0.2">
      <c r="A6" s="21">
        <v>2</v>
      </c>
      <c r="B6" s="22" t="s">
        <v>32</v>
      </c>
      <c r="C6" s="4" t="s">
        <v>31</v>
      </c>
      <c r="D6" s="4" t="s">
        <v>33</v>
      </c>
      <c r="E6" s="4" t="s">
        <v>34</v>
      </c>
      <c r="F6" s="5" t="s">
        <v>28</v>
      </c>
      <c r="G6" s="20">
        <v>43767</v>
      </c>
      <c r="H6" s="1">
        <v>980965</v>
      </c>
      <c r="I6" s="1">
        <v>931916.75</v>
      </c>
      <c r="J6" s="1">
        <v>833820.25</v>
      </c>
      <c r="K6" s="2" t="s">
        <v>19</v>
      </c>
      <c r="L6" s="3" t="s">
        <v>35</v>
      </c>
      <c r="M6" s="13"/>
      <c r="O6" s="15"/>
    </row>
    <row r="7" spans="1:15" s="14" customFormat="1" ht="129.94999999999999" customHeight="1" x14ac:dyDescent="0.2">
      <c r="A7" s="22">
        <v>3</v>
      </c>
      <c r="B7" s="22" t="s">
        <v>40</v>
      </c>
      <c r="C7" s="4" t="s">
        <v>39</v>
      </c>
      <c r="D7" s="4" t="s">
        <v>38</v>
      </c>
      <c r="E7" s="4" t="s">
        <v>37</v>
      </c>
      <c r="F7" s="5" t="s">
        <v>36</v>
      </c>
      <c r="G7" s="20">
        <v>43767</v>
      </c>
      <c r="H7" s="1">
        <v>306218.75</v>
      </c>
      <c r="I7" s="1">
        <v>290907.81</v>
      </c>
      <c r="J7" s="1">
        <v>260285.93</v>
      </c>
      <c r="K7" s="2" t="s">
        <v>19</v>
      </c>
      <c r="L7" s="3" t="s">
        <v>41</v>
      </c>
      <c r="M7" s="13"/>
      <c r="O7" s="15"/>
    </row>
    <row r="8" spans="1:15" s="14" customFormat="1" ht="129.94999999999999" customHeight="1" x14ac:dyDescent="0.2">
      <c r="A8" s="21">
        <v>4</v>
      </c>
      <c r="B8" s="22" t="s">
        <v>42</v>
      </c>
      <c r="C8" s="4" t="s">
        <v>43</v>
      </c>
      <c r="D8" s="4" t="s">
        <v>46</v>
      </c>
      <c r="E8" s="4" t="s">
        <v>45</v>
      </c>
      <c r="F8" s="5" t="s">
        <v>44</v>
      </c>
      <c r="G8" s="20">
        <v>43766</v>
      </c>
      <c r="H8" s="1">
        <v>878754.63</v>
      </c>
      <c r="I8" s="1">
        <v>834816.88</v>
      </c>
      <c r="J8" s="1">
        <v>746941.43</v>
      </c>
      <c r="K8" s="2" t="s">
        <v>19</v>
      </c>
      <c r="L8" s="3" t="s">
        <v>47</v>
      </c>
      <c r="M8" s="13"/>
      <c r="O8" s="15"/>
    </row>
    <row r="9" spans="1:15" s="14" customFormat="1" ht="129.94999999999999" customHeight="1" x14ac:dyDescent="0.2">
      <c r="A9" s="22">
        <v>5</v>
      </c>
      <c r="B9" s="4" t="s">
        <v>15</v>
      </c>
      <c r="C9" s="4" t="s">
        <v>16</v>
      </c>
      <c r="D9" s="4" t="s">
        <v>17</v>
      </c>
      <c r="E9" s="4" t="s">
        <v>18</v>
      </c>
      <c r="F9" s="5" t="s">
        <v>28</v>
      </c>
      <c r="G9" s="20">
        <v>43762</v>
      </c>
      <c r="H9" s="6">
        <v>839675</v>
      </c>
      <c r="I9" s="6">
        <v>797691.25</v>
      </c>
      <c r="J9" s="6">
        <v>713723.75</v>
      </c>
      <c r="K9" s="2" t="s">
        <v>19</v>
      </c>
      <c r="L9" s="3" t="s">
        <v>20</v>
      </c>
      <c r="M9" s="16">
        <v>50</v>
      </c>
      <c r="N9" s="14" t="s">
        <v>22</v>
      </c>
      <c r="O9" s="15" t="s">
        <v>24</v>
      </c>
    </row>
    <row r="10" spans="1:15" s="14" customFormat="1" ht="129.94999999999999" customHeight="1" x14ac:dyDescent="0.2">
      <c r="A10" s="21">
        <v>6</v>
      </c>
      <c r="B10" s="4" t="s">
        <v>51</v>
      </c>
      <c r="C10" s="4" t="s">
        <v>50</v>
      </c>
      <c r="D10" s="4" t="s">
        <v>49</v>
      </c>
      <c r="E10" s="4" t="s">
        <v>52</v>
      </c>
      <c r="F10" s="5" t="s">
        <v>48</v>
      </c>
      <c r="G10" s="20">
        <v>43767</v>
      </c>
      <c r="H10" s="7">
        <v>899475</v>
      </c>
      <c r="I10" s="7">
        <v>854501.25</v>
      </c>
      <c r="J10" s="7">
        <v>764553.75</v>
      </c>
      <c r="K10" s="2" t="s">
        <v>19</v>
      </c>
      <c r="L10" s="3" t="s">
        <v>53</v>
      </c>
      <c r="M10" s="13"/>
      <c r="O10" s="15"/>
    </row>
    <row r="11" spans="1:15" s="14" customFormat="1" ht="129.94999999999999" customHeight="1" x14ac:dyDescent="0.2">
      <c r="A11" s="21">
        <v>7</v>
      </c>
      <c r="B11" s="4" t="s">
        <v>54</v>
      </c>
      <c r="C11" s="4" t="s">
        <v>55</v>
      </c>
      <c r="D11" s="4" t="s">
        <v>56</v>
      </c>
      <c r="E11" s="4" t="s">
        <v>57</v>
      </c>
      <c r="F11" s="5" t="s">
        <v>58</v>
      </c>
      <c r="G11" s="20">
        <v>43774</v>
      </c>
      <c r="H11" s="7">
        <v>913350</v>
      </c>
      <c r="I11" s="7">
        <v>867682.5</v>
      </c>
      <c r="J11" s="7">
        <v>776347.5</v>
      </c>
      <c r="K11" s="2" t="s">
        <v>19</v>
      </c>
      <c r="L11" s="3" t="s">
        <v>59</v>
      </c>
      <c r="M11" s="13"/>
      <c r="O11" s="15"/>
    </row>
    <row r="12" spans="1:15" s="14" customFormat="1" ht="129.94999999999999" customHeight="1" x14ac:dyDescent="0.2">
      <c r="A12" s="21">
        <v>8</v>
      </c>
      <c r="B12" s="4" t="s">
        <v>115</v>
      </c>
      <c r="C12" s="4" t="s">
        <v>60</v>
      </c>
      <c r="D12" s="4" t="s">
        <v>62</v>
      </c>
      <c r="E12" s="4" t="s">
        <v>64</v>
      </c>
      <c r="F12" s="5" t="s">
        <v>36</v>
      </c>
      <c r="G12" s="20">
        <v>43795</v>
      </c>
      <c r="H12" s="7">
        <v>1933678.2</v>
      </c>
      <c r="I12" s="7">
        <v>1836994.29</v>
      </c>
      <c r="J12" s="7">
        <v>1643626.47</v>
      </c>
      <c r="K12" s="2" t="s">
        <v>19</v>
      </c>
      <c r="L12" s="3" t="s">
        <v>68</v>
      </c>
      <c r="M12" s="13"/>
      <c r="O12" s="15"/>
    </row>
    <row r="13" spans="1:15" ht="81.75" customHeight="1" x14ac:dyDescent="0.2">
      <c r="A13" s="21">
        <v>9</v>
      </c>
      <c r="B13" s="22" t="s">
        <v>116</v>
      </c>
      <c r="C13" s="4" t="s">
        <v>61</v>
      </c>
      <c r="D13" s="4" t="s">
        <v>63</v>
      </c>
      <c r="E13" s="4" t="s">
        <v>66</v>
      </c>
      <c r="F13" s="5" t="s">
        <v>65</v>
      </c>
      <c r="G13" s="23">
        <v>43797</v>
      </c>
      <c r="H13" s="7">
        <v>1027435</v>
      </c>
      <c r="I13" s="7">
        <v>976063.25</v>
      </c>
      <c r="J13" s="7">
        <v>873319.75</v>
      </c>
      <c r="K13" s="2" t="s">
        <v>19</v>
      </c>
      <c r="L13" s="10" t="s">
        <v>67</v>
      </c>
    </row>
    <row r="14" spans="1:15" s="14" customFormat="1" ht="173.25" x14ac:dyDescent="0.2">
      <c r="A14" s="21">
        <v>10</v>
      </c>
      <c r="B14" s="4" t="s">
        <v>117</v>
      </c>
      <c r="C14" s="4" t="s">
        <v>70</v>
      </c>
      <c r="D14" s="4" t="s">
        <v>72</v>
      </c>
      <c r="E14" s="4" t="s">
        <v>77</v>
      </c>
      <c r="F14" s="5" t="s">
        <v>73</v>
      </c>
      <c r="G14" s="20">
        <v>43805</v>
      </c>
      <c r="H14" s="7">
        <v>614797.26</v>
      </c>
      <c r="I14" s="7">
        <v>584057.39</v>
      </c>
      <c r="J14" s="7">
        <v>522577.67</v>
      </c>
      <c r="K14" s="2" t="s">
        <v>19</v>
      </c>
      <c r="L14" s="3" t="s">
        <v>78</v>
      </c>
      <c r="M14" s="13"/>
      <c r="O14" s="15"/>
    </row>
    <row r="15" spans="1:15" ht="102" customHeight="1" x14ac:dyDescent="0.2">
      <c r="A15" s="21">
        <v>11</v>
      </c>
      <c r="B15" s="22" t="s">
        <v>118</v>
      </c>
      <c r="C15" s="4" t="s">
        <v>71</v>
      </c>
      <c r="D15" s="4" t="s">
        <v>75</v>
      </c>
      <c r="E15" s="4" t="s">
        <v>76</v>
      </c>
      <c r="F15" s="5" t="s">
        <v>74</v>
      </c>
      <c r="G15" s="23">
        <v>43805</v>
      </c>
      <c r="H15" s="7">
        <v>754702.5</v>
      </c>
      <c r="I15" s="7">
        <v>716967.37</v>
      </c>
      <c r="J15" s="7">
        <v>641497.12</v>
      </c>
      <c r="K15" s="2" t="s">
        <v>19</v>
      </c>
      <c r="L15" s="10" t="s">
        <v>79</v>
      </c>
    </row>
    <row r="16" spans="1:15" s="14" customFormat="1" ht="74.25" customHeight="1" x14ac:dyDescent="0.2">
      <c r="A16" s="21">
        <v>12</v>
      </c>
      <c r="B16" s="4" t="s">
        <v>119</v>
      </c>
      <c r="C16" s="4" t="s">
        <v>80</v>
      </c>
      <c r="D16" s="4" t="s">
        <v>86</v>
      </c>
      <c r="E16" s="4" t="s">
        <v>97</v>
      </c>
      <c r="F16" s="5" t="s">
        <v>89</v>
      </c>
      <c r="G16" s="5">
        <v>43811</v>
      </c>
      <c r="H16" s="7">
        <v>473147.5</v>
      </c>
      <c r="I16" s="7">
        <v>449490.12</v>
      </c>
      <c r="J16" s="7">
        <v>402175.37</v>
      </c>
      <c r="K16" s="2" t="s">
        <v>19</v>
      </c>
      <c r="L16" s="26" t="s">
        <v>92</v>
      </c>
      <c r="M16" s="13"/>
      <c r="O16" s="15"/>
    </row>
    <row r="17" spans="1:15" s="14" customFormat="1" ht="108.75" customHeight="1" x14ac:dyDescent="0.2">
      <c r="A17" s="21">
        <v>13</v>
      </c>
      <c r="B17" s="4" t="s">
        <v>120</v>
      </c>
      <c r="C17" s="4" t="s">
        <v>81</v>
      </c>
      <c r="D17" s="4" t="s">
        <v>87</v>
      </c>
      <c r="E17" s="4" t="s">
        <v>96</v>
      </c>
      <c r="F17" s="5" t="s">
        <v>90</v>
      </c>
      <c r="G17" s="5">
        <v>43811</v>
      </c>
      <c r="H17" s="7">
        <v>1942711.73</v>
      </c>
      <c r="I17" s="7">
        <v>1845576.14</v>
      </c>
      <c r="J17" s="7">
        <v>1651304.97</v>
      </c>
      <c r="K17" s="2" t="s">
        <v>88</v>
      </c>
      <c r="L17" s="26" t="s">
        <v>93</v>
      </c>
      <c r="M17" s="13"/>
      <c r="O17" s="15"/>
    </row>
    <row r="18" spans="1:15" s="14" customFormat="1" ht="47.25" x14ac:dyDescent="0.2">
      <c r="A18" s="21">
        <v>14</v>
      </c>
      <c r="B18" s="4" t="s">
        <v>121</v>
      </c>
      <c r="C18" s="4" t="s">
        <v>82</v>
      </c>
      <c r="D18" s="4" t="s">
        <v>85</v>
      </c>
      <c r="E18" s="4" t="s">
        <v>99</v>
      </c>
      <c r="F18" s="5" t="s">
        <v>91</v>
      </c>
      <c r="G18" s="5">
        <v>43812</v>
      </c>
      <c r="H18" s="7">
        <v>415934.38</v>
      </c>
      <c r="I18" s="7">
        <v>395137.66</v>
      </c>
      <c r="J18" s="7">
        <v>353529.65</v>
      </c>
      <c r="K18" s="2" t="s">
        <v>19</v>
      </c>
      <c r="L18" s="26" t="s">
        <v>94</v>
      </c>
      <c r="M18" s="13"/>
      <c r="O18" s="15"/>
    </row>
    <row r="19" spans="1:15" ht="47.25" x14ac:dyDescent="0.2">
      <c r="A19" s="21">
        <v>15</v>
      </c>
      <c r="B19" s="22" t="s">
        <v>122</v>
      </c>
      <c r="C19" s="22" t="s">
        <v>83</v>
      </c>
      <c r="D19" s="27" t="s">
        <v>84</v>
      </c>
      <c r="E19" s="22" t="s">
        <v>98</v>
      </c>
      <c r="F19" s="5" t="s">
        <v>91</v>
      </c>
      <c r="G19" s="23">
        <v>43812</v>
      </c>
      <c r="H19" s="24">
        <v>407787.5</v>
      </c>
      <c r="I19" s="24">
        <v>387398.12</v>
      </c>
      <c r="J19" s="24">
        <v>346605.09</v>
      </c>
      <c r="K19" s="2" t="s">
        <v>19</v>
      </c>
      <c r="L19" s="28" t="s">
        <v>95</v>
      </c>
    </row>
    <row r="20" spans="1:15" s="14" customFormat="1" ht="47.25" x14ac:dyDescent="0.2">
      <c r="A20" s="21">
        <v>16</v>
      </c>
      <c r="B20" s="4" t="s">
        <v>123</v>
      </c>
      <c r="C20" s="4" t="s">
        <v>100</v>
      </c>
      <c r="D20" s="4" t="s">
        <v>102</v>
      </c>
      <c r="E20" s="4" t="s">
        <v>104</v>
      </c>
      <c r="F20" s="5" t="s">
        <v>106</v>
      </c>
      <c r="G20" s="5">
        <v>43816</v>
      </c>
      <c r="H20" s="7">
        <v>561323.13</v>
      </c>
      <c r="I20" s="7">
        <v>533256.97</v>
      </c>
      <c r="J20" s="7">
        <v>477124.66</v>
      </c>
      <c r="K20" s="2" t="s">
        <v>19</v>
      </c>
      <c r="L20" s="26" t="s">
        <v>108</v>
      </c>
      <c r="M20" s="13"/>
      <c r="O20" s="15"/>
    </row>
    <row r="21" spans="1:15" s="14" customFormat="1" ht="94.5" x14ac:dyDescent="0.2">
      <c r="A21" s="21">
        <v>17</v>
      </c>
      <c r="B21" s="4" t="s">
        <v>124</v>
      </c>
      <c r="C21" s="4" t="s">
        <v>101</v>
      </c>
      <c r="D21" s="4" t="s">
        <v>103</v>
      </c>
      <c r="E21" s="4" t="s">
        <v>105</v>
      </c>
      <c r="F21" s="5" t="s">
        <v>107</v>
      </c>
      <c r="G21" s="5">
        <v>43816</v>
      </c>
      <c r="H21" s="7">
        <v>1973610</v>
      </c>
      <c r="I21" s="7">
        <v>1874929.5</v>
      </c>
      <c r="J21" s="7">
        <v>1677568.5</v>
      </c>
      <c r="K21" s="2" t="s">
        <v>19</v>
      </c>
      <c r="L21" s="26" t="s">
        <v>109</v>
      </c>
      <c r="M21" s="13"/>
      <c r="O21" s="15"/>
    </row>
    <row r="22" spans="1:15" s="14" customFormat="1" ht="82.5" customHeight="1" x14ac:dyDescent="0.2">
      <c r="A22" s="25">
        <v>18</v>
      </c>
      <c r="B22" s="4" t="s">
        <v>125</v>
      </c>
      <c r="C22" s="4" t="s">
        <v>110</v>
      </c>
      <c r="D22" s="4" t="s">
        <v>111</v>
      </c>
      <c r="E22" s="4" t="s">
        <v>113</v>
      </c>
      <c r="F22" s="5" t="s">
        <v>112</v>
      </c>
      <c r="G22" s="5">
        <v>43818</v>
      </c>
      <c r="H22" s="7">
        <v>1869500.76</v>
      </c>
      <c r="I22" s="7">
        <v>1776025.72</v>
      </c>
      <c r="J22" s="7">
        <v>1589075.64</v>
      </c>
      <c r="K22" s="2" t="s">
        <v>19</v>
      </c>
      <c r="L22" s="26" t="s">
        <v>114</v>
      </c>
      <c r="M22" s="13"/>
      <c r="O22" s="15"/>
    </row>
    <row r="23" spans="1:15" ht="129.94999999999999" customHeight="1" x14ac:dyDescent="0.2">
      <c r="A23" s="29" t="s">
        <v>11</v>
      </c>
      <c r="B23" s="30"/>
      <c r="C23" s="30"/>
      <c r="D23" s="30"/>
      <c r="E23" s="30"/>
      <c r="F23" s="30"/>
      <c r="G23" s="30"/>
      <c r="H23" s="8">
        <f>SUM(H5:H22)</f>
        <v>17792836.340000004</v>
      </c>
      <c r="I23" s="8">
        <f>SUM(I5:I22)</f>
        <v>16903194.469999999</v>
      </c>
      <c r="J23" s="8">
        <f>SUM(J5:J22)</f>
        <v>15123882</v>
      </c>
      <c r="K23" s="2" t="s">
        <v>12</v>
      </c>
      <c r="L23" s="9" t="s">
        <v>12</v>
      </c>
      <c r="M23" s="11">
        <f>SUM(M9:M9)</f>
        <v>50</v>
      </c>
    </row>
    <row r="24" spans="1:15" ht="66.75" customHeight="1" x14ac:dyDescent="0.2">
      <c r="B24" s="17"/>
      <c r="H24" s="18"/>
      <c r="I24" s="18"/>
      <c r="J24" s="18"/>
    </row>
    <row r="25" spans="1:15" x14ac:dyDescent="0.2">
      <c r="H25" s="18">
        <f>SUM(H9:H9)</f>
        <v>839675</v>
      </c>
      <c r="I25" s="18">
        <f>SUM(I9:I9)</f>
        <v>797691.25</v>
      </c>
      <c r="J25" s="18">
        <f>SUM(J9:J9)</f>
        <v>713723.75</v>
      </c>
    </row>
    <row r="26" spans="1:15" x14ac:dyDescent="0.2">
      <c r="F26" s="18"/>
      <c r="H26" s="18"/>
      <c r="I26" s="18"/>
      <c r="J26" s="18"/>
    </row>
    <row r="27" spans="1:15" x14ac:dyDescent="0.2">
      <c r="H27" s="18"/>
    </row>
    <row r="28" spans="1:15" x14ac:dyDescent="0.2">
      <c r="H28" s="18"/>
    </row>
    <row r="29" spans="1:15" x14ac:dyDescent="0.2">
      <c r="H29" s="18"/>
      <c r="I29" s="18"/>
      <c r="J29" s="18"/>
    </row>
    <row r="31" spans="1:15" x14ac:dyDescent="0.2">
      <c r="H31" s="18"/>
    </row>
  </sheetData>
  <autoFilter ref="A3:R25" xr:uid="{00000000-0009-0000-0000-000000000000}"/>
  <sortState ref="A23:L38">
    <sortCondition ref="G5:G38"/>
  </sortState>
  <mergeCells count="14">
    <mergeCell ref="A23:G23"/>
    <mergeCell ref="K3:K4"/>
    <mergeCell ref="L3:L4"/>
    <mergeCell ref="A1:L1"/>
    <mergeCell ref="A3:A4"/>
    <mergeCell ref="B3:B4"/>
    <mergeCell ref="C3:C4"/>
    <mergeCell ref="F3:F4"/>
    <mergeCell ref="G3:G4"/>
    <mergeCell ref="H3:H4"/>
    <mergeCell ref="I3:I4"/>
    <mergeCell ref="D3:D4"/>
    <mergeCell ref="E3:E4"/>
    <mergeCell ref="J3:J4"/>
  </mergeCells>
  <hyperlinks>
    <hyperlink ref="L9" r:id="rId1" xr:uid="{00000000-0004-0000-0000-000000000000}"/>
    <hyperlink ref="L5" r:id="rId2" xr:uid="{004353BE-54D7-487A-A387-DB660369ACA4}"/>
    <hyperlink ref="L6" r:id="rId3" xr:uid="{448C4E75-F280-4EAD-BE77-9E6D469501D4}"/>
    <hyperlink ref="L7" r:id="rId4" xr:uid="{C200D627-2A10-453E-99CD-43AB6ADD51E4}"/>
    <hyperlink ref="L8" r:id="rId5" xr:uid="{F2B876D3-008A-4E66-B929-BC938582E1BE}"/>
    <hyperlink ref="L10" r:id="rId6" xr:uid="{3348AD96-CD0F-44D1-84D4-4BAEADF1BF89}"/>
    <hyperlink ref="L11" r:id="rId7" xr:uid="{6F0BD6EC-F90E-47A1-B444-13AAE6B2380C}"/>
    <hyperlink ref="L12" r:id="rId8" xr:uid="{9B01ABF0-3237-4FB4-8388-737ECB40174D}"/>
    <hyperlink ref="L13" r:id="rId9" xr:uid="{5FD88CD2-C59A-459D-8B1C-A8ABAB8CD76A}"/>
    <hyperlink ref="L14" r:id="rId10" xr:uid="{F5949B4A-7692-4ACA-A16E-C2C5B5A11820}"/>
    <hyperlink ref="L15" r:id="rId11" xr:uid="{4D2B3A75-73F2-4C99-83AE-20DACAA5F221}"/>
    <hyperlink ref="L16" r:id="rId12" xr:uid="{29159EE1-1AAB-437C-8DD4-EC72696DC2BC}"/>
    <hyperlink ref="L17" r:id="rId13" xr:uid="{15ABB525-A42B-4505-9207-D5897819953B}"/>
    <hyperlink ref="L18" r:id="rId14" xr:uid="{2E33964D-AD9F-42F6-AA9A-8984969287A9}"/>
    <hyperlink ref="L19" r:id="rId15" xr:uid="{AD3B547E-F84A-4201-89ED-84DCD247819A}"/>
    <hyperlink ref="L20" r:id="rId16" xr:uid="{72D24352-3B43-4B5A-8DA1-D9234BBDD021}"/>
    <hyperlink ref="L21" r:id="rId17" xr:uid="{1548C7B9-D1DF-4A5C-A7AF-8C516D929FB7}"/>
    <hyperlink ref="L22" r:id="rId18" xr:uid="{B53D9789-05C8-40F7-910A-0CCEE79AEA5B}"/>
  </hyperlinks>
  <pageMargins left="0.19685039370078741" right="0.19685039370078741" top="0.31496062992125984" bottom="0" header="0.15748031496062992" footer="0"/>
  <pageSetup paperSize="9" scale="65" fitToHeight="2" orientation="landscape" r:id="rId1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0615.16.19</vt:lpstr>
      <vt:lpstr>'0615.16.19'!Obszar_wydruku</vt:lpstr>
      <vt:lpstr>'0615.16.19'!Tytuły_wydruku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iwonawydra</dc:creator>
  <cp:lastModifiedBy>Wrześniewska Karolina</cp:lastModifiedBy>
  <cp:lastPrinted>2019-12-19T09:38:49Z</cp:lastPrinted>
  <dcterms:created xsi:type="dcterms:W3CDTF">2016-11-15T07:03:19Z</dcterms:created>
  <dcterms:modified xsi:type="dcterms:W3CDTF">2019-12-19T09:44:26Z</dcterms:modified>
</cp:coreProperties>
</file>