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Biuletyny\rok2026\2026-01\"/>
    </mc:Choice>
  </mc:AlternateContent>
  <xr:revisionPtr revIDLastSave="0" documentId="13_ncr:1_{3ADC3281-1CE2-48E7-8CB7-F5F92A95448A}" xr6:coauthVersionLast="36" xr6:coauthVersionMax="36" xr10:uidLastSave="{00000000-0000-0000-0000-000000000000}"/>
  <bookViews>
    <workbookView xWindow="-12" yWindow="4752" windowWidth="19260" windowHeight="2388" tabRatio="838" xr2:uid="{00000000-000D-0000-FFFF-FFFF00000000}"/>
  </bookViews>
  <sheets>
    <sheet name="SPIS TABEL" sheetId="45" r:id="rId1"/>
    <sheet name="1-STRUKTURA-PODST" sheetId="1" r:id="rId2"/>
    <sheet name="2-WBK" sheetId="4" r:id="rId3"/>
    <sheet name="3-ZW.GRUPOWE" sheetId="6" r:id="rId4"/>
    <sheet name="4-NIEPEŁNOSPRAWNI" sheetId="33" r:id="rId5"/>
    <sheet name="5-BILANS OGÓŁEM" sheetId="7" r:id="rId6"/>
    <sheet name="6-BILANS OGÓŁEM CZ 2" sheetId="8" r:id="rId7"/>
    <sheet name="7-BILANS OGÓŁEM NARASTAJĄCO" sheetId="11" r:id="rId8"/>
    <sheet name="8-BILANS OGÓŁEM NARAST CZ 2" sheetId="12" r:id="rId9"/>
    <sheet name="9-KOBIETY BILANS RAZEM" sheetId="9" r:id="rId10"/>
    <sheet name="10-KOBIETY BILANS CZ 2" sheetId="46" r:id="rId11"/>
    <sheet name="11-KOBIETY BILANS NARAST" sheetId="13" r:id="rId12"/>
    <sheet name="12-KOBIETY BILANS NARAST CZ 2" sheetId="47" r:id="rId13"/>
    <sheet name="13-BILANS WIEŚ" sheetId="48" r:id="rId14"/>
    <sheet name="14-BILANS WIEŚ CZ 2" sheetId="49" r:id="rId15"/>
    <sheet name="15-BILANS WIEŚ NARASTAJĄCO" sheetId="50" r:id="rId16"/>
    <sheet name="16-BILANS WIEŚ NARAST CZ 2" sheetId="51" r:id="rId17"/>
    <sheet name="17-BILANS DO 30" sheetId="52" r:id="rId18"/>
    <sheet name="18-BILANS DO 30 CZ 2" sheetId="53" r:id="rId19"/>
    <sheet name="19-BILANS DO 30 NARASTAJĄCO" sheetId="54" r:id="rId20"/>
    <sheet name="20-BILANS DO 30 NARAST CZ 2" sheetId="55" r:id="rId21"/>
    <sheet name="21-BILANS DO 25" sheetId="56" r:id="rId22"/>
    <sheet name="22-BILANS DO 25 CZ 2" sheetId="57" r:id="rId23"/>
    <sheet name="23-BILANS DO 25 NARASTAJĄCO" sheetId="58" r:id="rId24"/>
    <sheet name="24-BILANS DO 25 NARAST CZ 2" sheetId="59" r:id="rId25"/>
    <sheet name="25-BILANS POW 50" sheetId="60" r:id="rId26"/>
    <sheet name="26-BILANS POW 50 CZ 2" sheetId="61" r:id="rId27"/>
    <sheet name="27-BILANS POW 50 NARASTAJĄCO" sheetId="62" r:id="rId28"/>
    <sheet name="28-BILANS POW 50 NARAST CZ 2" sheetId="63" r:id="rId29"/>
    <sheet name="29-BILANS DŁUGOTRWALE" sheetId="64" r:id="rId30"/>
    <sheet name="30-BILANS DŁUGOTRWALE CZ 2" sheetId="65" r:id="rId31"/>
    <sheet name="31-BILANS DŁUGOTRWALE NARAST" sheetId="66" r:id="rId32"/>
    <sheet name="32-BILANS DŁUGOTRW NARAST CZ 2" sheetId="67" r:id="rId33"/>
    <sheet name="33-BILANS BEZ KWAL ZAW" sheetId="68" r:id="rId34"/>
    <sheet name="34-BILANS BEZ KWAL ZAW CZ 2" sheetId="69" r:id="rId35"/>
    <sheet name="35-BILANS BEZ KWAL ZAW NARAST" sheetId="70" r:id="rId36"/>
    <sheet name="36-BILANS BEZ KWAL NARAST CZ 2" sheetId="71" r:id="rId37"/>
    <sheet name="37-AKTYWNE FORMY W KOŃCU M-CA" sheetId="37" r:id="rId38"/>
    <sheet name="38-PAKIET, PROGRAMY I PROJEKT" sheetId="72" r:id="rId39"/>
    <sheet name="39-WOLNE MIEJSCA" sheetId="38" r:id="rId40"/>
    <sheet name="40-DOD. AKT. POL. Z ZAS. TR. PP" sheetId="42" r:id="rId41"/>
    <sheet name="41-GMINY" sheetId="44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_xlnm.Print_Area" localSheetId="10">'10-KOBIETY BILANS CZ 2'!$A$1:$AI$30</definedName>
    <definedName name="_xlnm.Print_Area" localSheetId="11">'11-KOBIETY BILANS NARAST'!$A$1:$AI$32</definedName>
    <definedName name="_xlnm.Print_Area" localSheetId="12">'12-KOBIETY BILANS NARAST CZ 2'!$A$1:$AI$30</definedName>
    <definedName name="_xlnm.Print_Area" localSheetId="13">'13-BILANS WIEŚ'!$A$1:$AI$33</definedName>
    <definedName name="_xlnm.Print_Area" localSheetId="14">'14-BILANS WIEŚ CZ 2'!$A$1:$AI$30</definedName>
    <definedName name="_xlnm.Print_Area" localSheetId="15">'15-BILANS WIEŚ NARASTAJĄCO'!$A$1:$AI$33</definedName>
    <definedName name="_xlnm.Print_Area" localSheetId="16">'16-BILANS WIEŚ NARAST CZ 2'!$A$1:$AI$30</definedName>
    <definedName name="_xlnm.Print_Area" localSheetId="17">'17-BILANS DO 30'!$A$1:$AI$31</definedName>
    <definedName name="_xlnm.Print_Area" localSheetId="18">'18-BILANS DO 30 CZ 2'!$A$1:$AI$29</definedName>
    <definedName name="_xlnm.Print_Area" localSheetId="19">'19-BILANS DO 30 NARASTAJĄCO'!$A$1:$AI$31</definedName>
    <definedName name="_xlnm.Print_Area" localSheetId="1">'1-STRUKTURA-PODST'!$A$1:$AI$36</definedName>
    <definedName name="_xlnm.Print_Area" localSheetId="20">'20-BILANS DO 30 NARAST CZ 2'!$A$1:$AI$29</definedName>
    <definedName name="_xlnm.Print_Area" localSheetId="21">'21-BILANS DO 25'!$A$1:$AI$31</definedName>
    <definedName name="_xlnm.Print_Area" localSheetId="22">'22-BILANS DO 25 CZ 2'!$A$1:$AI$29</definedName>
    <definedName name="_xlnm.Print_Area" localSheetId="23">'23-BILANS DO 25 NARASTAJĄCO'!$A$1:$AI$31</definedName>
    <definedName name="_xlnm.Print_Area" localSheetId="24">'24-BILANS DO 25 NARAST CZ 2'!$A$1:$AI$29</definedName>
    <definedName name="_xlnm.Print_Area" localSheetId="25">'25-BILANS POW 50'!$A$1:$AI$32</definedName>
    <definedName name="_xlnm.Print_Area" localSheetId="26">'26-BILANS POW 50 CZ 2'!$A$1:$AI$30</definedName>
    <definedName name="_xlnm.Print_Area" localSheetId="27">'27-BILANS POW 50 NARASTAJĄCO'!$A$1:$AI$32</definedName>
    <definedName name="_xlnm.Print_Area" localSheetId="28">'28-BILANS POW 50 NARAST CZ 2'!$A$1:$AI$30</definedName>
    <definedName name="_xlnm.Print_Area" localSheetId="29">'29-BILANS DŁUGOTRWALE'!$A$1:$AI$32</definedName>
    <definedName name="_xlnm.Print_Area" localSheetId="2">'2-WBK'!$A$1:$AI$41</definedName>
    <definedName name="_xlnm.Print_Area" localSheetId="30">'30-BILANS DŁUGOTRWALE CZ 2'!$A$1:$AI$30</definedName>
    <definedName name="_xlnm.Print_Area" localSheetId="31">'31-BILANS DŁUGOTRWALE NARAST'!$A$1:$AI$32</definedName>
    <definedName name="_xlnm.Print_Area" localSheetId="32">'32-BILANS DŁUGOTRW NARAST CZ 2'!$A$1:$AI$30</definedName>
    <definedName name="_xlnm.Print_Area" localSheetId="33">'33-BILANS BEZ KWAL ZAW'!$A$1:$AI$33</definedName>
    <definedName name="_xlnm.Print_Area" localSheetId="34">'34-BILANS BEZ KWAL ZAW CZ 2'!$A$1:$AI$30</definedName>
    <definedName name="_xlnm.Print_Area" localSheetId="35">'35-BILANS BEZ KWAL ZAW NARAST'!$A$1:$AI$33</definedName>
    <definedName name="_xlnm.Print_Area" localSheetId="36">'36-BILANS BEZ KWAL NARAST CZ 2'!$A$1:$AI$30</definedName>
    <definedName name="_xlnm.Print_Area" localSheetId="37">'37-AKTYWNE FORMY W KOŃCU M-CA'!$A$1:$AI$35</definedName>
    <definedName name="_xlnm.Print_Area" localSheetId="38">'38-PAKIET, PROGRAMY I PROJEKT'!$A$1:$AI$29</definedName>
    <definedName name="_xlnm.Print_Area" localSheetId="39">'39-WOLNE MIEJSCA'!$A$1:$AI$31</definedName>
    <definedName name="_xlnm.Print_Area" localSheetId="3">'3-ZW.GRUPOWE'!$A$1:$AI$31</definedName>
    <definedName name="_xlnm.Print_Area" localSheetId="40">'40-DOD. AKT. POL. Z ZAS. TR. PP'!$A$1:$AI$42</definedName>
    <definedName name="_xlnm.Print_Area" localSheetId="41">'41-GMINY'!$A$1:$E$232</definedName>
    <definedName name="_xlnm.Print_Area" localSheetId="4">'4-NIEPEŁNOSPRAWNI'!$A$1:$AI$32</definedName>
    <definedName name="_xlnm.Print_Area" localSheetId="5">'5-BILANS OGÓŁEM'!$A$1:$AI$32</definedName>
    <definedName name="_xlnm.Print_Area" localSheetId="6">'6-BILANS OGÓŁEM CZ 2'!$A$1:$AI$30</definedName>
    <definedName name="_xlnm.Print_Area" localSheetId="7">'7-BILANS OGÓŁEM NARASTAJĄCO'!$A$1:$AI$32</definedName>
    <definedName name="_xlnm.Print_Area" localSheetId="8">'8-BILANS OGÓŁEM NARAST CZ 2'!$A$1:$AI$30</definedName>
    <definedName name="_xlnm.Print_Area" localSheetId="9">'9-KOBIETY BILANS RAZEM'!$A$1:$AI$32</definedName>
    <definedName name="Print_Area" localSheetId="11">'11-KOBIETY BILANS NARAST'!$B$1:$AI$31</definedName>
    <definedName name="Print_Area" localSheetId="13">'13-BILANS WIEŚ'!$B$1:$AI$33</definedName>
    <definedName name="Print_Area" localSheetId="15">'15-BILANS WIEŚ NARASTAJĄCO'!$B$1:$AI$33</definedName>
    <definedName name="Print_Area" localSheetId="17">'17-BILANS DO 30'!$B$1:$AI$31</definedName>
    <definedName name="Print_Area" localSheetId="19">'19-BILANS DO 30 NARASTAJĄCO'!$B$1:$AI$31</definedName>
    <definedName name="Print_Area" localSheetId="1">'1-STRUKTURA-PODST'!$B$1:$AI$35</definedName>
    <definedName name="Print_Area" localSheetId="21">'21-BILANS DO 25'!$B$1:$AI$31</definedName>
    <definedName name="Print_Area" localSheetId="23">'23-BILANS DO 25 NARASTAJĄCO'!$B$1:$AI$31</definedName>
    <definedName name="Print_Area" localSheetId="25">'25-BILANS POW 50'!$B$1:$AI$32</definedName>
    <definedName name="Print_Area" localSheetId="27">'27-BILANS POW 50 NARASTAJĄCO'!$B$1:$AI$32</definedName>
    <definedName name="Print_Area" localSheetId="29">'29-BILANS DŁUGOTRWALE'!$B$1:$AI$32</definedName>
    <definedName name="Print_Area" localSheetId="31">'31-BILANS DŁUGOTRWALE NARAST'!$B$1:$AI$32</definedName>
    <definedName name="Print_Area" localSheetId="33">'33-BILANS BEZ KWAL ZAW'!$B$1:$AI$33</definedName>
    <definedName name="Print_Area" localSheetId="35">'35-BILANS BEZ KWAL ZAW NARAST'!$B$1:$AI$33</definedName>
    <definedName name="Print_Area" localSheetId="41">'41-GMINY'!$A$1:$E$219</definedName>
    <definedName name="Print_Area" localSheetId="5">'5-BILANS OGÓŁEM'!$B$1:$AI$32</definedName>
    <definedName name="Print_Area" localSheetId="7">'7-BILANS OGÓŁEM NARASTAJĄCO'!$B$1:$AI$32</definedName>
    <definedName name="Print_Area" localSheetId="9">'9-KOBIETY BILANS RAZEM'!$B$1:$AI$32</definedName>
    <definedName name="Print_Titles" localSheetId="41">'41-GMINY'!$3:$4</definedName>
  </definedNames>
  <calcPr calcId="191029"/>
</workbook>
</file>

<file path=xl/calcChain.xml><?xml version="1.0" encoding="utf-8"?>
<calcChain xmlns="http://schemas.openxmlformats.org/spreadsheetml/2006/main">
  <c r="AI41" i="4" l="1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P41" i="4"/>
  <c r="O41" i="4"/>
  <c r="N41" i="4"/>
  <c r="M41" i="4"/>
  <c r="K41" i="4"/>
  <c r="J41" i="4"/>
  <c r="H41" i="4"/>
  <c r="G41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P40" i="4"/>
  <c r="O40" i="4"/>
  <c r="N40" i="4"/>
  <c r="M40" i="4"/>
  <c r="K40" i="4"/>
  <c r="J40" i="4"/>
  <c r="H40" i="4"/>
  <c r="G40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P39" i="4"/>
  <c r="O39" i="4"/>
  <c r="N39" i="4"/>
  <c r="M39" i="4"/>
  <c r="K39" i="4"/>
  <c r="J39" i="4"/>
  <c r="H39" i="4"/>
  <c r="G39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P38" i="4"/>
  <c r="O38" i="4"/>
  <c r="N38" i="4"/>
  <c r="M38" i="4"/>
  <c r="K38" i="4"/>
  <c r="J38" i="4"/>
  <c r="H38" i="4"/>
  <c r="G38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P37" i="4"/>
  <c r="O37" i="4"/>
  <c r="N37" i="4"/>
  <c r="M37" i="4"/>
  <c r="K37" i="4"/>
  <c r="J37" i="4"/>
  <c r="H37" i="4"/>
  <c r="G37" i="4"/>
  <c r="T36" i="4"/>
  <c r="S36" i="4"/>
  <c r="A232" i="44"/>
  <c r="A174" i="44"/>
  <c r="A115" i="44"/>
  <c r="L37" i="4" l="1"/>
  <c r="L40" i="4"/>
  <c r="L41" i="4"/>
  <c r="I37" i="4"/>
  <c r="I38" i="4"/>
  <c r="I40" i="4"/>
  <c r="I41" i="4"/>
  <c r="I39" i="4"/>
  <c r="Q40" i="4"/>
  <c r="L38" i="4"/>
  <c r="L39" i="4"/>
  <c r="Q37" i="4"/>
  <c r="Q38" i="4"/>
  <c r="Q39" i="4"/>
  <c r="Q41" i="4"/>
  <c r="D40" i="4" l="1"/>
  <c r="F40" i="4" s="1"/>
  <c r="D37" i="4"/>
  <c r="F37" i="4" s="1"/>
  <c r="D41" i="4"/>
  <c r="F41" i="4" s="1"/>
  <c r="D38" i="4"/>
  <c r="F38" i="4" s="1"/>
  <c r="D39" i="4"/>
  <c r="F39" i="4" s="1"/>
</calcChain>
</file>

<file path=xl/sharedStrings.xml><?xml version="1.0" encoding="utf-8"?>
<sst xmlns="http://schemas.openxmlformats.org/spreadsheetml/2006/main" count="5931" uniqueCount="534">
  <si>
    <t>TABELA 1. STRUKTURA BEZROBOTNYCH - podstawowe dane</t>
  </si>
  <si>
    <t>L.p.</t>
  </si>
  <si>
    <t>Wyszczególnienie</t>
  </si>
  <si>
    <t>Powiatowe Urzędy Pracy</t>
  </si>
  <si>
    <t>Bydgoszcz</t>
  </si>
  <si>
    <t>grodzki</t>
  </si>
  <si>
    <t>ziemski</t>
  </si>
  <si>
    <t>razem</t>
  </si>
  <si>
    <t>Grudziądz</t>
  </si>
  <si>
    <t>dla Miasta Torunia</t>
  </si>
  <si>
    <t>dla Powiatu Toruńskiego</t>
  </si>
  <si>
    <t>Włocławek</t>
  </si>
  <si>
    <t>1.</t>
  </si>
  <si>
    <t>Liczba bezrobotnych - stan w końcu miesiąca</t>
  </si>
  <si>
    <t>Liczba bezrobotnych - stan w końcu miesiąca poprzedniego</t>
  </si>
  <si>
    <t>wzrost/spadek (w liczbach)</t>
  </si>
  <si>
    <t>wzrost/spadek (w %)</t>
  </si>
  <si>
    <t>2.</t>
  </si>
  <si>
    <t>Bezrobotne kobiety</t>
  </si>
  <si>
    <t>3.</t>
  </si>
  <si>
    <t>Bezrobotni z prawem do zasiłku</t>
  </si>
  <si>
    <t>- w tym kobiety</t>
  </si>
  <si>
    <t>4.</t>
  </si>
  <si>
    <t>Bezrobotni zamieszkali na wsi</t>
  </si>
  <si>
    <t>5.</t>
  </si>
  <si>
    <t>Bezrobotni do 30 roku życia</t>
  </si>
  <si>
    <t xml:space="preserve">Bezrobotni do 25 roku życia </t>
  </si>
  <si>
    <t xml:space="preserve">Długotrwale bezrobotni </t>
  </si>
  <si>
    <t xml:space="preserve">Bezrobotni niepełnosprawni </t>
  </si>
  <si>
    <t>Województwo razem</t>
  </si>
  <si>
    <t>zmiana</t>
  </si>
  <si>
    <t>6.</t>
  </si>
  <si>
    <t>7.</t>
  </si>
  <si>
    <t>8.</t>
  </si>
  <si>
    <t>9.</t>
  </si>
  <si>
    <t>10.</t>
  </si>
  <si>
    <t>11.</t>
  </si>
  <si>
    <t>12.</t>
  </si>
  <si>
    <t>13.</t>
  </si>
  <si>
    <t>Aleksandrów Kujawski</t>
  </si>
  <si>
    <t>Brodnica</t>
  </si>
  <si>
    <t>Chełmno</t>
  </si>
  <si>
    <t>Golub-Dobrzyń</t>
  </si>
  <si>
    <t>Inowrocław</t>
  </si>
  <si>
    <t>Lipno</t>
  </si>
  <si>
    <t>Mogilno</t>
  </si>
  <si>
    <t>Radziejów</t>
  </si>
  <si>
    <t>Rypin</t>
  </si>
  <si>
    <t>Sępólno Krajeńskie</t>
  </si>
  <si>
    <t>Świecie</t>
  </si>
  <si>
    <t>Tuchola</t>
  </si>
  <si>
    <t>Żnin</t>
  </si>
  <si>
    <t>Wąbrzeźno</t>
  </si>
  <si>
    <t>TABELA 1. STRUKTURA BEZROBOTNYCH - podstawowe dane; CIĄG DALSZY</t>
  </si>
  <si>
    <t>- nowe rejestracje w miesiącu</t>
  </si>
  <si>
    <t xml:space="preserve">     od 1.01.</t>
  </si>
  <si>
    <t>- podjęcia pracy w miesiącu</t>
  </si>
  <si>
    <t>-liczba bezrobotnych w końcu okresu</t>
  </si>
  <si>
    <t>Osoby w okresie do 12 miesięcy od dnia ukończenia nauki</t>
  </si>
  <si>
    <t>Cudzoziemcy</t>
  </si>
  <si>
    <t>Bezrobotni bez kwalifikacji zawodowych</t>
  </si>
  <si>
    <t>Bezrobotni bez doświadczenia zawodowego</t>
  </si>
  <si>
    <t>Kobiety, które nie podjęły zatrudnienia po urodzeniu dziecka</t>
  </si>
  <si>
    <t>Zgłoszenia zamiaru zwolnień grupowych w miesiącu</t>
  </si>
  <si>
    <t>liczba osób</t>
  </si>
  <si>
    <t>Zgłoszenia zamiaru zwolnień grupowych od 01.01.</t>
  </si>
  <si>
    <t>Zwolnienia grupowe w miesiącu</t>
  </si>
  <si>
    <t>Zwolnienia grupowe od 1.01.</t>
  </si>
  <si>
    <t>Zwolnienia monitorowane w miesiącu</t>
  </si>
  <si>
    <t>Zwolnienia monitorowane od 1.01.</t>
  </si>
  <si>
    <t>Bezrobotni zwolnieni z przyczyn dotyczących zakładu pracy</t>
  </si>
  <si>
    <t xml:space="preserve">    - w tym kobiety</t>
  </si>
  <si>
    <t>Bezrobotni według stanu w końcu miesiąca poprzedniego</t>
  </si>
  <si>
    <t>Bezrobotni zarejestrowani w miesiącu</t>
  </si>
  <si>
    <t>po raz pierwszy</t>
  </si>
  <si>
    <t>po raz kolejny</t>
  </si>
  <si>
    <t>po pracach interwencyjnych</t>
  </si>
  <si>
    <t>po robotach publicznych</t>
  </si>
  <si>
    <t>po stażu</t>
  </si>
  <si>
    <t>po szkoleniu</t>
  </si>
  <si>
    <t>po pracach społecznie użytecznych</t>
  </si>
  <si>
    <t>Osoby wyłączone z ewidencji bezrobotnych w miesiącu</t>
  </si>
  <si>
    <t>dobrowolna rezygnacja ze statusu bezrobotnego</t>
  </si>
  <si>
    <t>podjęcie nauki</t>
  </si>
  <si>
    <t>osiągnięcie wieku emerytalnego</t>
  </si>
  <si>
    <t>nabycie praw emerytalnych lub rentowych</t>
  </si>
  <si>
    <t>nabycie praw do świadczenia przedemerytalnego</t>
  </si>
  <si>
    <t xml:space="preserve">inne przyczyny </t>
  </si>
  <si>
    <t>Bezrobotni według stanu w końcu miesiąca sprawozd.</t>
  </si>
  <si>
    <t>podjęcia pracy razem w miesiącu*</t>
  </si>
  <si>
    <t>rozpoczęcie innych form aktywizacji*</t>
  </si>
  <si>
    <t>3a.</t>
  </si>
  <si>
    <t>3b.</t>
  </si>
  <si>
    <t>3c.</t>
  </si>
  <si>
    <t>3d.</t>
  </si>
  <si>
    <t>3e.</t>
  </si>
  <si>
    <t>3f.</t>
  </si>
  <si>
    <t>3g.</t>
  </si>
  <si>
    <t>3h.</t>
  </si>
  <si>
    <t>3i.</t>
  </si>
  <si>
    <t>3j.</t>
  </si>
  <si>
    <t>w tym zarejestrowani po raz pierwszy</t>
  </si>
  <si>
    <t>praca niesubsydiowana</t>
  </si>
  <si>
    <t>praca subsydiowana</t>
  </si>
  <si>
    <t>Podjęcia pracy w miesiącu razem</t>
  </si>
  <si>
    <t xml:space="preserve">    - praca sezonowa</t>
  </si>
  <si>
    <t xml:space="preserve">     - prace interwencyjne</t>
  </si>
  <si>
    <t xml:space="preserve">     - roboty publiczne</t>
  </si>
  <si>
    <t xml:space="preserve">     - działalność gospodarcza (subsydiowana)</t>
  </si>
  <si>
    <t xml:space="preserve">          - w tym w ramach bonu na zasiedlenie</t>
  </si>
  <si>
    <t xml:space="preserve">     - podjęcie pracy w ramach świadczenia aktywizacyjnego</t>
  </si>
  <si>
    <t xml:space="preserve">     - inne subsydiowane</t>
  </si>
  <si>
    <t xml:space="preserve">     - działalność gospodarcza (niesubsydiowana)</t>
  </si>
  <si>
    <t>Rozpoczęcie szkolenia</t>
  </si>
  <si>
    <t>Rozpoczęcie stażu</t>
  </si>
  <si>
    <t>Rozpoczęcie pracy społecznie użytecznej</t>
  </si>
  <si>
    <t>x</t>
  </si>
  <si>
    <t>Bezrobotni niepełnosprawni noworejestrowani</t>
  </si>
  <si>
    <t>- w miesiącu</t>
  </si>
  <si>
    <t>- od 01.01.</t>
  </si>
  <si>
    <t>Bezrobotni niepełnosprawni, którzy podjęli pracę</t>
  </si>
  <si>
    <t>Miejsca pracy i miejsca aktywizacji zawodowej dla niepełnosprawnych</t>
  </si>
  <si>
    <t>Zgłoszone w miesiącu</t>
  </si>
  <si>
    <t xml:space="preserve">   - w tym pracy subsydiowanej</t>
  </si>
  <si>
    <t xml:space="preserve">   - w tym z sektora publicznego</t>
  </si>
  <si>
    <t>Aktualne w końcu miesiąca</t>
  </si>
  <si>
    <t xml:space="preserve">   - w tym niewykorzystane dłużej niż miesiąc</t>
  </si>
  <si>
    <t>* szczegóły w tabeli 32</t>
  </si>
  <si>
    <t>Osoby zatrudnione przy pracach interwencyjnych</t>
  </si>
  <si>
    <t>Osoby zatrudnione przy robotach publicznych</t>
  </si>
  <si>
    <t>Osoby odbywające szkolenie</t>
  </si>
  <si>
    <t>Osoby odbywające staż</t>
  </si>
  <si>
    <t>Osoby odbywające prace społecznie użyteczne</t>
  </si>
  <si>
    <t>Osoby zatrudnione w ramach dofinansowania wynagrodzenia za zatrudnienie skierowanego bezrobotnego powyżej 50 roku życia</t>
  </si>
  <si>
    <t xml:space="preserve">     - w tym kobiety</t>
  </si>
  <si>
    <t>Ogółem miejsca pracy i miejsca aktywizacji zawodowej</t>
  </si>
  <si>
    <t>- zgłoszone w miesiącu</t>
  </si>
  <si>
    <t xml:space="preserve">   w tym na pracę subsydiowaną</t>
  </si>
  <si>
    <t>- zgłoszone od 01.01.</t>
  </si>
  <si>
    <t>- aktualne w końcu miesiąca</t>
  </si>
  <si>
    <t xml:space="preserve">   w tym niewykorzystane dłużej niż 30 dni</t>
  </si>
  <si>
    <t>Wolne miejsca zatrudnienia lub innej pracy zarobkowej</t>
  </si>
  <si>
    <t>Miejsca aktywizacj zawodowej ogółem zgłoszone w miesiącu</t>
  </si>
  <si>
    <t>miejsca stażu zgłoszone w miesiącu</t>
  </si>
  <si>
    <t>miejsca prac społecznie użytecznych zgłoszone w miesiącu</t>
  </si>
  <si>
    <t>Miejsca pracy i miejsca aktywizacji zawodowe dla osób w okresie do 12 m-cy od dnia ukończenia nauki zgłoszone w miesiącu</t>
  </si>
  <si>
    <t>1a.</t>
  </si>
  <si>
    <t>1b.</t>
  </si>
  <si>
    <t>1c.</t>
  </si>
  <si>
    <t>2a.</t>
  </si>
  <si>
    <t>2b.</t>
  </si>
  <si>
    <t>2c.</t>
  </si>
  <si>
    <t>nowe rejestracje w miesiącu</t>
  </si>
  <si>
    <t>od 1.01.</t>
  </si>
  <si>
    <t>stan w końcu miesiąca</t>
  </si>
  <si>
    <t>w miesiącu</t>
  </si>
  <si>
    <t>kobiety</t>
  </si>
  <si>
    <t>Polacy z prawem do zasiłku transferowego</t>
  </si>
  <si>
    <t>Liczba niepełnosprawnych ogółem zarejestrowanych w PUP 
w tym</t>
  </si>
  <si>
    <t>Bezrobotni zarejestrowani od początku roku</t>
  </si>
  <si>
    <t>Bezrobotni według stanu w końcu roku poprzedniego</t>
  </si>
  <si>
    <t>Osoby wyłączone z ewidencji bezrobotnych od początku roku</t>
  </si>
  <si>
    <t>podjęcia pracy razem*</t>
  </si>
  <si>
    <t>Podjęcia pracy od początku roku razem</t>
  </si>
  <si>
    <t>14.</t>
  </si>
  <si>
    <t>Bezrobotni zwolnieni z przyczyn zakładu pracy</t>
  </si>
  <si>
    <t>Niepełnosprawni poszukujący pracy niepozostający w zatrudnieniu</t>
  </si>
  <si>
    <t>Niepełnosprawni bezrobotni</t>
  </si>
  <si>
    <t>- w tym z prawem do zasiłku</t>
  </si>
  <si>
    <t xml:space="preserve">       w tym kobiety</t>
  </si>
  <si>
    <t>Zgłoszenia aktualne w końcu miesiąca</t>
  </si>
  <si>
    <t xml:space="preserve">Bezrobotni powyżej 50 roku życia </t>
  </si>
  <si>
    <t xml:space="preserve">     - podjęcie pracy poza miejscem zamieszkania w ramach 
         bonu na zasiedlenie</t>
  </si>
  <si>
    <t>subsydiowana</t>
  </si>
  <si>
    <t>niesubsydiowana</t>
  </si>
  <si>
    <t>Liczba bezrobotnych</t>
  </si>
  <si>
    <t>Ogółem</t>
  </si>
  <si>
    <t>Kobiety</t>
  </si>
  <si>
    <t>Miasto Bydgoszcz</t>
  </si>
  <si>
    <t>Powiat bydgoski</t>
  </si>
  <si>
    <t>Miasto</t>
  </si>
  <si>
    <t>Koronowo</t>
  </si>
  <si>
    <t>Gmina</t>
  </si>
  <si>
    <t>Solec Kujawski</t>
  </si>
  <si>
    <t>Białe Błota</t>
  </si>
  <si>
    <t>Dąbrowa Chełmińska</t>
  </si>
  <si>
    <t>Dobrcz</t>
  </si>
  <si>
    <t>Nowa Wieś Wielka</t>
  </si>
  <si>
    <t>Osielsko</t>
  </si>
  <si>
    <t>Sicienko</t>
  </si>
  <si>
    <t>Miasto Grudziądz</t>
  </si>
  <si>
    <t>Powiat grudziądzki</t>
  </si>
  <si>
    <t xml:space="preserve">Łasin </t>
  </si>
  <si>
    <t>Radzyń Chełmiński</t>
  </si>
  <si>
    <t xml:space="preserve">Grudziądz </t>
  </si>
  <si>
    <t xml:space="preserve">Gruta </t>
  </si>
  <si>
    <t xml:space="preserve">Rogóźno </t>
  </si>
  <si>
    <t xml:space="preserve">Świecie nad Osą </t>
  </si>
  <si>
    <t>Miasto Toruń</t>
  </si>
  <si>
    <t>Powiat 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</si>
  <si>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</si>
  <si>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</si>
  <si>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</si>
  <si>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</si>
  <si>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</si>
  <si>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</si>
  <si>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</si>
  <si>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</si>
  <si>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Miasto Włocławek</t>
  </si>
  <si>
    <t>Powiat włocławski</t>
  </si>
  <si>
    <t>Kowal</t>
  </si>
  <si>
    <t>Brześć Kujawski</t>
  </si>
  <si>
    <t>Chodecz</t>
  </si>
  <si>
    <t>Izbica Kujawska</t>
  </si>
  <si>
    <t>Lubień Kujawski</t>
  </si>
  <si>
    <t>Lubraniec</t>
  </si>
  <si>
    <t>Baruchowo</t>
  </si>
  <si>
    <t>Boniewo</t>
  </si>
  <si>
    <t>Choceń</t>
  </si>
  <si>
    <t>Fabianki</t>
  </si>
  <si>
    <t>Lubanie</t>
  </si>
  <si>
    <t>Powiat aleksandrowski</t>
  </si>
  <si>
    <t xml:space="preserve">Miasto </t>
  </si>
  <si>
    <t xml:space="preserve">Ciechocinek </t>
  </si>
  <si>
    <t>Nieszawa</t>
  </si>
  <si>
    <t xml:space="preserve">Bądkowo </t>
  </si>
  <si>
    <t>Koneck</t>
  </si>
  <si>
    <t>Raciążek</t>
  </si>
  <si>
    <t xml:space="preserve">Waganiec </t>
  </si>
  <si>
    <t>Zakrzewo</t>
  </si>
  <si>
    <t>Powiat brodnicki</t>
  </si>
  <si>
    <t xml:space="preserve">Brodnica </t>
  </si>
  <si>
    <t xml:space="preserve">Górzno </t>
  </si>
  <si>
    <t>Jabłonowo Pomorskie</t>
  </si>
  <si>
    <t>Bartniczka</t>
  </si>
  <si>
    <t xml:space="preserve">Bobrowo </t>
  </si>
  <si>
    <t>Brzozie</t>
  </si>
  <si>
    <t xml:space="preserve">Osiek </t>
  </si>
  <si>
    <t>Świedziebnia</t>
  </si>
  <si>
    <t xml:space="preserve">Zbiczno </t>
  </si>
  <si>
    <t>Powiat chełmiński</t>
  </si>
  <si>
    <t xml:space="preserve">Chełmno </t>
  </si>
  <si>
    <t>Kijewo Królewskie</t>
  </si>
  <si>
    <t>Lisewo</t>
  </si>
  <si>
    <t>Papowo Biskupie</t>
  </si>
  <si>
    <t>Stolno</t>
  </si>
  <si>
    <t xml:space="preserve">Unisław </t>
  </si>
  <si>
    <t>Powiat golubsko-dobrzyński</t>
  </si>
  <si>
    <t xml:space="preserve">Golub-Dobrzyń </t>
  </si>
  <si>
    <t>Kowalewo Pomorskie</t>
  </si>
  <si>
    <t>Ciechocin</t>
  </si>
  <si>
    <t>Radomin</t>
  </si>
  <si>
    <t>Zbójno</t>
  </si>
  <si>
    <t>Powiat inowrocławski</t>
  </si>
  <si>
    <t>Kruszwica</t>
  </si>
  <si>
    <t>Pakość</t>
  </si>
  <si>
    <t>Dąbrowa Biskupia</t>
  </si>
  <si>
    <t>Rojewo</t>
  </si>
  <si>
    <t>Złotniki Kujawskie</t>
  </si>
  <si>
    <t>Powiat lipnowski</t>
  </si>
  <si>
    <t>Dobrzyń nad Wisłą</t>
  </si>
  <si>
    <t>Skępe</t>
  </si>
  <si>
    <t>Bobrowniki</t>
  </si>
  <si>
    <t>Chrostkowo</t>
  </si>
  <si>
    <t>Kikół</t>
  </si>
  <si>
    <t>Tłuchowo</t>
  </si>
  <si>
    <t>Wielgie</t>
  </si>
  <si>
    <t>Powiat mogileński</t>
  </si>
  <si>
    <t>Strzelno</t>
  </si>
  <si>
    <t>Dąbrowa</t>
  </si>
  <si>
    <t>Jeziora Wielkie</t>
  </si>
  <si>
    <t>Powiat nakielski</t>
  </si>
  <si>
    <t>Nakło nad Notecią</t>
  </si>
  <si>
    <t>Nakło n/Notecią</t>
  </si>
  <si>
    <t>Kcynia</t>
  </si>
  <si>
    <t>Mrocza</t>
  </si>
  <si>
    <t>Szubin</t>
  </si>
  <si>
    <t>Sadki</t>
  </si>
  <si>
    <t>Powiat radziejowski</t>
  </si>
  <si>
    <t xml:space="preserve">Radziejów </t>
  </si>
  <si>
    <t xml:space="preserve">Piotrków Kujawski </t>
  </si>
  <si>
    <t>Piotrków Kujawski</t>
  </si>
  <si>
    <t>Bytoń</t>
  </si>
  <si>
    <t>Dobre</t>
  </si>
  <si>
    <t xml:space="preserve">Osięciny </t>
  </si>
  <si>
    <t>Topólka</t>
  </si>
  <si>
    <t>Powiat rypiński</t>
  </si>
  <si>
    <t xml:space="preserve">Rypin </t>
  </si>
  <si>
    <t xml:space="preserve">Brzuze </t>
  </si>
  <si>
    <t>Rogowo</t>
  </si>
  <si>
    <t>Skrwilno</t>
  </si>
  <si>
    <t>Wąpielsk</t>
  </si>
  <si>
    <t>Powiat sępoleński</t>
  </si>
  <si>
    <t>Kamień Krajeński</t>
  </si>
  <si>
    <t>Więcbork</t>
  </si>
  <si>
    <t xml:space="preserve">Sośno </t>
  </si>
  <si>
    <t xml:space="preserve">Świecie </t>
  </si>
  <si>
    <t xml:space="preserve">Nowe </t>
  </si>
  <si>
    <t>Bukowiec</t>
  </si>
  <si>
    <t xml:space="preserve">Dragacz </t>
  </si>
  <si>
    <t xml:space="preserve">Drzycim </t>
  </si>
  <si>
    <t xml:space="preserve">Jeżewo </t>
  </si>
  <si>
    <t xml:space="preserve">Lniano </t>
  </si>
  <si>
    <t xml:space="preserve">Osie </t>
  </si>
  <si>
    <t>Pruszcz</t>
  </si>
  <si>
    <t>Świekatowo</t>
  </si>
  <si>
    <t xml:space="preserve">Warlubie </t>
  </si>
  <si>
    <t>Powiat tucholski</t>
  </si>
  <si>
    <t xml:space="preserve">Tuchola </t>
  </si>
  <si>
    <t>Cekcyn</t>
  </si>
  <si>
    <t>Gostycyn</t>
  </si>
  <si>
    <t xml:space="preserve">Kęsowo </t>
  </si>
  <si>
    <t>Lubiewo</t>
  </si>
  <si>
    <t xml:space="preserve">Śliwice </t>
  </si>
  <si>
    <t>Powiat wąbrzeski</t>
  </si>
  <si>
    <t xml:space="preserve">Wąbrzeźno </t>
  </si>
  <si>
    <t>Dębowa Łąka</t>
  </si>
  <si>
    <t xml:space="preserve">Książki </t>
  </si>
  <si>
    <t xml:space="preserve">Płużnica </t>
  </si>
  <si>
    <t>Powiat żniński</t>
  </si>
  <si>
    <t xml:space="preserve">Barcin </t>
  </si>
  <si>
    <t>Janowiec Wielkopolski</t>
  </si>
  <si>
    <t>Łabiszyn</t>
  </si>
  <si>
    <t>Gąsawa</t>
  </si>
  <si>
    <t xml:space="preserve">  WOJEWÓDZTWO RAZEM</t>
  </si>
  <si>
    <t>TABELA 2. WYBRANE KATEGORIE BEZROBOTNYCH CZĘŚĆ 1; CIĄG DALSZY</t>
  </si>
  <si>
    <t>TABELE</t>
  </si>
  <si>
    <t>Struktura bezrobotnych - podstawowe dane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</si>
  <si>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</si>
  <si>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</si>
  <si>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</si>
  <si>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</si>
  <si>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</si>
  <si>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</si>
  <si>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</si>
  <si>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</si>
  <si>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</si>
  <si>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</si>
  <si>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</si>
  <si>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</si>
  <si>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</si>
  <si>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</si>
  <si>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</si>
  <si>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</si>
  <si>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</si>
  <si>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34.</t>
  </si>
  <si>
    <t>35.</t>
  </si>
  <si>
    <t>36.</t>
  </si>
  <si>
    <t>37.</t>
  </si>
  <si>
    <t>Ryńsk</t>
  </si>
  <si>
    <t xml:space="preserve">     - podjęcie pracy w ramach dofinansowania wynagrodzenia 
         za zatrudnienie skierowanego bezrobotnego powyżej 
         50 roku życia</t>
  </si>
  <si>
    <t>Udział
kobiet w ogółem</t>
  </si>
  <si>
    <t>DANE MIESIĘCZNE</t>
  </si>
  <si>
    <t>DANE MIESIĘCZNE I NARASTAJĄCE</t>
  </si>
  <si>
    <t>DANE NARASTAJĄCE</t>
  </si>
  <si>
    <t>Poszukujący pracy</t>
  </si>
  <si>
    <t xml:space="preserve">Gmina </t>
  </si>
  <si>
    <t>Gniewkowo</t>
  </si>
  <si>
    <t>Janikowo</t>
  </si>
  <si>
    <t>Powiat świecki</t>
  </si>
  <si>
    <t>2025 ROKU; CIĄG DALSZY</t>
  </si>
  <si>
    <t>Osoby zatrudnione w ramach grantu na utworzenie stanowiska pracy zdalnej</t>
  </si>
  <si>
    <t xml:space="preserve">     - podjęcie pracy w ramach grantu na utworzenie stanowiska pracy 
         zdalnej</t>
  </si>
  <si>
    <t xml:space="preserve">     - podjęcie pracy w ramach grantu na utworzenie stanowiska pracy 
        zdalnej</t>
  </si>
  <si>
    <t>XII 2025</t>
  </si>
  <si>
    <t>31.01.2026 roku</t>
  </si>
  <si>
    <t>I 2026</t>
  </si>
  <si>
    <t>stopa bezrobocia (w %) w styczniu 2026 roku</t>
  </si>
  <si>
    <t>Bezrobotni posiadający Kartę Dużej Rodziny</t>
  </si>
  <si>
    <t>b.d.</t>
  </si>
  <si>
    <t>Bezrobotni samotnie wychowujący co najmniej jedno dziecko</t>
  </si>
  <si>
    <t xml:space="preserve"> 2026 ROKU</t>
  </si>
  <si>
    <t>2026 ROKU;  CIĄG DALSZY</t>
  </si>
  <si>
    <t>2026 ROKU</t>
  </si>
  <si>
    <t>2026 ROKU; CIĄG DALSZY</t>
  </si>
  <si>
    <t>Bezrobotni, którym przysługuje pierwszeństwo do udziału 
w formach pomocy</t>
  </si>
  <si>
    <t>Bezrobotni opiekunowie osoby niepełnosprawnej</t>
  </si>
  <si>
    <t>Bezrobotni mający na utrzymaniu co najmniej 1 dziecko w wieku do 18 lat
lub niepełnosprawne dziecko do 24 lat</t>
  </si>
  <si>
    <t>ANEKS STATYSTYCZNY: Dane o sytuacji na rynku pracy województwa kujawsko-pomorskiego w styczniu 2026 roku</t>
  </si>
  <si>
    <t>Zgłoszenia zwolnień i zwolnienia grupowe, zwolnienia monitorowane; bezrobotni zwolnieni z przyczyn zakładu pracy 
w styczniu 2026 roku</t>
  </si>
  <si>
    <t>Bezrobotni niepełnosprawni w styczniu 2026 roku</t>
  </si>
  <si>
    <t>Bilans bezrobotnych w styczniu 2026 roku</t>
  </si>
  <si>
    <t>Podjęcia pracy i aktywizacja bezrobotnych w styczniu 2026 roku</t>
  </si>
  <si>
    <t>Bilans bezrobotnych kobiet w styczniu 2026 roku</t>
  </si>
  <si>
    <t>Podjęcia pracy i aktywizacja bezrobotnych kobiet w styczniu 2026 roku</t>
  </si>
  <si>
    <t>Bilans bezrobotnych zamieszkałych na wsi w styczniu 2026 roku</t>
  </si>
  <si>
    <t>Podjęcia pracy i aktywizacja bezrobotnych zamieszkałych na wsi w styczniu 2026 roku</t>
  </si>
  <si>
    <t>Bilans bezrobotnych do 30 roku życia w styczniu 2026 roku</t>
  </si>
  <si>
    <t>Podjęcia pracy i aktywizacja bezrobotnych do 30 roku życia w styczniu 2026 roku</t>
  </si>
  <si>
    <t>Bilans bezrobotnych do 25 roku życia w styczniu 2026 roku</t>
  </si>
  <si>
    <t>Podjęcia pracy i aktywizacja bezrobotnych do 25 roku życia w styczniu 2026 roku</t>
  </si>
  <si>
    <t>Bilans bezrobotnych powyżej 50 roku życia w styczniu 2026 roku</t>
  </si>
  <si>
    <t>Podjęcia pracy i aktywizacja bezrobotnych powyżej 50 roku życia w styczniu 2026 roku</t>
  </si>
  <si>
    <t>Bilans długotrwale bezrobotnych w styczniu 2026 roku</t>
  </si>
  <si>
    <t>Podjęcia pracy i aktywizacja długotrwale bezrobotnych w styczniu 2026 roku</t>
  </si>
  <si>
    <t>Wolne miejsca pracy i miejsca aktywizacji zawodowej w styczniu 2026 roku</t>
  </si>
  <si>
    <t>Bezrobotni według miast i gmin województwa kujawsko-pomorskiego w styczniu 2026 roku</t>
  </si>
  <si>
    <t>Bezrobotni uczestniczący w aktywnych formach przeciwdziałania bezrobociu w końcu stycznia 2026 roku</t>
  </si>
  <si>
    <t>Bilans bezrobotnych w okresie styczeń 2026 roku</t>
  </si>
  <si>
    <t>Podjęcia pracy i aktywizacja bezrobotnych w okresie styczeń 2026 roku</t>
  </si>
  <si>
    <t>Bilans bezrobotnych kobiet w okresie styczeń 2026 roku</t>
  </si>
  <si>
    <t>Podjęcia pracy i aktywizacja bezrobotnych kobiet w okresie styczeń 2026 roku</t>
  </si>
  <si>
    <t>Bilans bezrobotnych zamieszkałych na wsi w okresie styczeń 2026 roku</t>
  </si>
  <si>
    <t>Podjęcia pracy i aktywizacja bezrobotnych zamieszkałych na wsi w okresie styczeń 2026 roku</t>
  </si>
  <si>
    <t>Bilans bezrobotnych do 30 roku życia w okresie styczeń 2026 roku</t>
  </si>
  <si>
    <t>Podjęcia pracy i aktywizacja bezrobotnych do 30 roku życia w okresie styczeń 2026 roku</t>
  </si>
  <si>
    <t>Bilans bezrobotnych do 25 roku życia w okresie styczeń 2026 roku</t>
  </si>
  <si>
    <t>Podjęcia pracy i aktywizacja bezrobotnych do 25 roku życia w okresie styczeń 2026 roku</t>
  </si>
  <si>
    <t>Bilans bezrobotnych powyżej 50 roku życia w okresie styczeń 2026 roku</t>
  </si>
  <si>
    <t>Podjęcia pracy i aktywizacja bezrobotnych powyżej 50  roku życia w okresie styczeń 2026 roku</t>
  </si>
  <si>
    <t xml:space="preserve">Bilans długotrwale bezrobotnych w okresie styczeń 2026 roku </t>
  </si>
  <si>
    <t>Podjęcia pracy i aktywizacja długotrwale bezrobotnych w okresie styczeń 2026 roku</t>
  </si>
  <si>
    <t>TABELA 2. WYBRANE KATEGORIE BEZROBOTNYCH</t>
  </si>
  <si>
    <t>Wybrane kategorie bezrobotnych</t>
  </si>
  <si>
    <t>TABELA 3. ZGŁOSZENIA ZWOLNIEŃ I ZWOLNIENIA GRUPOWE, ZWOLNIENIA MONITOROWANE; BEZROBOTNI ZWOLNIENI Z PRZYCZYN ZAKŁADU PRACY W STYCZNIU</t>
  </si>
  <si>
    <t>TABELA 4. BEZROBOTNI NIEPEŁNOSPRAWNI W STYCZNIU</t>
  </si>
  <si>
    <t>TABELA 5. BILANS BEZROBOTNYCH W STYCZNIU</t>
  </si>
  <si>
    <t>* szczegóły w tabeli 6</t>
  </si>
  <si>
    <t xml:space="preserve">nieutrzymywania kontaktu z PUP co najmniej raz na 90 dni </t>
  </si>
  <si>
    <t>3k.</t>
  </si>
  <si>
    <t>3l.</t>
  </si>
  <si>
    <t>niepodjęcia lub przerwania z własnej winy, po skierowaniu przez PUP lub zawarciu umowy, realizacji formy pomocy</t>
  </si>
  <si>
    <t>odmowy bez uzasadnionej przyczyny podjęcia prac społecznie użytecznych</t>
  </si>
  <si>
    <t>odmowy udziału w przygotowaniu indywidualnego planu działania lub przerwania z własnej winy jego realizacji</t>
  </si>
  <si>
    <t>I  2026</t>
  </si>
  <si>
    <t>I 2025</t>
  </si>
  <si>
    <t>TABELA 7. BILANS BEZROBOTNYCH W OKRESIE STYCZEŃ</t>
  </si>
  <si>
    <t>* szczegóły w tabeli 8</t>
  </si>
  <si>
    <t>* szczegóły w tabeli 10</t>
  </si>
  <si>
    <t>TABELA 10. BILANS BEZROBOTNYCH KOBIET W STYCZNIU</t>
  </si>
  <si>
    <t>* szczegóły w tabeli 12</t>
  </si>
  <si>
    <t>TABELA 11. BILANS BEZROBOTNYCH KOBIET W OKRESIE STYCZEŃ</t>
  </si>
  <si>
    <t xml:space="preserve">     - podjęcie pracy refundacji kosztów 
        wyposażenia lub doposażenia jego stanowiska pracy </t>
  </si>
  <si>
    <t xml:space="preserve">     - podjęcie pracy w ramach pożyczki na utworzenie stanowiska
        pracy </t>
  </si>
  <si>
    <t xml:space="preserve">     - podjęcie pracy w ramach zwrotu kosztów poniesionych
        na wynagrodzenia, nagrody oraz składki na ubezpieczenia
        społeczne</t>
  </si>
  <si>
    <t xml:space="preserve">     - podjęcie pracy w ramach refundacji kosztów poniesionych
        na wynagrodzenia, nagrody oraz składki na ubezpieczenia 
        społeczne za zatrudnienie opiekuna osoby niepełnosprawnej</t>
  </si>
  <si>
    <t xml:space="preserve">     - podjęcia pracy w ramach założenia lub przystąpienia
        do spółdzielni socjalnej</t>
  </si>
  <si>
    <t xml:space="preserve">     - w tym w ramach bonu na kształcenie ustawiczne</t>
  </si>
  <si>
    <t>TABELA 6. PODJĘCIA PRACY I AKTYWIZACJA BEZROBOTNYCH W STYCZNIU</t>
  </si>
  <si>
    <t>TABELA 8. PODJĘCIA PRACY I AKTYWIZACJA BEZROBOTNYCH W OKRESIE STYCZEŃ</t>
  </si>
  <si>
    <t>TABELA 10. PODJĘCIA PRACY I AKTYWIZACJA BEZROBOTNYCH KOBIET W STYCZNIU</t>
  </si>
  <si>
    <t>TABELA 12. PODJĘCIA PRACY I AKTYWIZACJA BEZROBOTNYCH KOBIET W OKRESIE STYCZEŃ</t>
  </si>
  <si>
    <t>TABELA 13. BILANS BEZROBOTNYCH ZAMIESZKAŁYCH NA WSI W STYCZNIU</t>
  </si>
  <si>
    <t>TABELA 14. PODJĘCIA PRACY I AKTYWIZACJA BEZROBOTNYCH ZAMIESZKAŁYCH NA WSI W STYCZNIU</t>
  </si>
  <si>
    <t>TABELA 16. PODJĘCIA PRACY I AKTYWIZACJA BEZROBOTNYCH ZAMIESZKAŁYCH NA WSI W OKRESIE STYCZEŃ</t>
  </si>
  <si>
    <t>TABELA 17. BILANS BEZROBOTNYCH DO 30 ROKU ŻYCIA W STYCZNIU</t>
  </si>
  <si>
    <t>TABELA 18. PODJĘCIA PRACY I AKTYWIZACJA BEZROBOTNYCH DO 30 ROKU ŻYCIA W STYCZNIU</t>
  </si>
  <si>
    <t>Bezrobotni, którzy ukończyli 30 rok życia</t>
  </si>
  <si>
    <t>* szczegóły w tabeli 18</t>
  </si>
  <si>
    <t>TABELA 19. BILANS BEZROBOTNYCH DO 30 ROKU ŻYCIA W OKRESIE STYCZEŃ</t>
  </si>
  <si>
    <t>* szczegóły w tabeli 20</t>
  </si>
  <si>
    <t>17.</t>
  </si>
  <si>
    <t>TABELA 21. BILANS BEZROBOTNYCH DO 25 ROKU ŻYCIA W STYCZNIU</t>
  </si>
  <si>
    <t>Bezrobotni, którzy ukończyli 25 rok życia</t>
  </si>
  <si>
    <t>* szczegóły w tabeli 22</t>
  </si>
  <si>
    <t>TABELA 22. PODJĘCIA PRACY I AKTYWIZACJA BEZROBOTNYCH DO 25 ROKU ŻYCIA W STYCZNIU</t>
  </si>
  <si>
    <t>* szczegóły w tabeli 24</t>
  </si>
  <si>
    <t>TABELA 23. BILANS BEZROBOTNYCH DO 25 ROKU ŻYCIA W OKRESIE STYCZEŃ</t>
  </si>
  <si>
    <t>TABELA 24. PODJĘCIA PRACY I AKTYWIZACJA BEZROBOTNYCH DO 25 ROKU ŻYCIA W OKRESIE STYCZEŃ</t>
  </si>
  <si>
    <t>TABELA 20. PODJĘCIA PRACY I AKTYWIZACJA BEZROBOTNYCH DO 30 ROKU ŻYCIA W OKRESIE STYCZEŃ</t>
  </si>
  <si>
    <t>TABELA 25. BILANS BEZROBOTNYCH POWYŻEJ 50 ROKU ŻYCIA W STYCZNIU</t>
  </si>
  <si>
    <t>* szczegóły w tabeli 26</t>
  </si>
  <si>
    <t>TABELA 26. PODJĘCIA PRACY I AKTYWIZACJA BEZROBOTNYCH POWYŻEJ 50 ROKU ŻYCIA W STYCZNIU</t>
  </si>
  <si>
    <t>TABELA 27. BILANS BEZROBOTNYCH POWYŻEJ 50 ROKU ŻYCIA W OKRESIE STYCZEŃ</t>
  </si>
  <si>
    <t>* szczegóły w tabeli 28</t>
  </si>
  <si>
    <t>TABELA 28. PODJĘCIA PRACY I AKTYWIZACJA BEZROBOTNYCH POWYŻEJ 50 ROKU ŻYCIA W OKRESIE STYCZEŃ</t>
  </si>
  <si>
    <t>TABELA 29. BILANS DŁUGOTRWALE BEZROBOTNYCH W STYCZNIU</t>
  </si>
  <si>
    <t>* szczegóły w tabeli 30</t>
  </si>
  <si>
    <t>TABELA 30. PODJĘCIA PRACY I AKTYWIZACJA DŁUGOTRWALE BEZROBOTNYCH W STYCZNIU</t>
  </si>
  <si>
    <t>TABELA 31. BILANS DŁUGOTRWALE BEZROBOTNYCH W OKRESIE STYCZEŃ</t>
  </si>
  <si>
    <t>TABELA 32. PODJĘCIA PRACY I AKTYWIZACJA DŁUGOTRWALE BEZROBOTNYCH W OKRESIE STYCZEŃ</t>
  </si>
  <si>
    <t>Bezrobotni, którzy zmienili adres zamieszkania z obszaru wiejskiego na miasto</t>
  </si>
  <si>
    <t>* szczegóły w tabeli 14</t>
  </si>
  <si>
    <t>* szczegóły w tabeli 16</t>
  </si>
  <si>
    <t>TABELA 33. BILANS BEZROBOTNYCH BEZ KWALIFIKACJI ZAWODOWYCH W STYCZNIU</t>
  </si>
  <si>
    <t>Bezrobotni, którzy uzyskali kwalifikacje zawodowe</t>
  </si>
  <si>
    <t>* szczegóły w tabeli 34</t>
  </si>
  <si>
    <t>TABELA 34. PODJĘCIA PRACY I AKTYWIZACJA BEZROBOTNYCH BEZ KAWLIFIKACJI ZAWODOWYCH W STYCZNIU</t>
  </si>
  <si>
    <t>TABELA 15. BILANS BEZROBOTNYCH ZAMIESZKAŁYCH NA WSI W OKRESIE STYCZEŃ</t>
  </si>
  <si>
    <t>* szczegóły w tabeli 36</t>
  </si>
  <si>
    <t>TABELA 36. PODJĘCIA PRACY I AKTYWIZACJA BEZROBOTNYCH BEZ KWALIFIKACJI ZAWODOWYCH W OKRESIE STYCZEŃ</t>
  </si>
  <si>
    <t>33.</t>
  </si>
  <si>
    <t>Bilans bezrobotnych bez kawlifikacji zawodowych w styczniu 2026 roku</t>
  </si>
  <si>
    <t>Podjęcia pracy i aktywizacja bezrobotnych bez kawlifikacji zawodowych w styczniu 2026 roku</t>
  </si>
  <si>
    <t>Bilans bezrobotnych bez kawlifikacji zawodowych w okresie styczeń 2026 roku</t>
  </si>
  <si>
    <t>Podjęcia pracy i aktywizacja bezrobotnych bez kawlifikacji zawodowych w okresie styczeń 2026 roku</t>
  </si>
  <si>
    <t>TABELA 37. BEZROBOTNI UCZESTNICZĄCY W AKTYWNYCH FORMACH PRZECIWDZIAŁANIA BEZROBOCIU W KOŃCU STYCZNIA</t>
  </si>
  <si>
    <t xml:space="preserve">Osoby zatrudnione w ramach refundacji kosztów wyposażenia lub doposażenia stanowiska pracy </t>
  </si>
  <si>
    <t>w tym w ramach bonu na kształcenie ustawiczne</t>
  </si>
  <si>
    <t xml:space="preserve">Osoby zatrudnione w ramach świadczenia aktywizacyjnego </t>
  </si>
  <si>
    <t>Osoby zatrudnione w ramach refundacji kosztów poniesionych na wynagrodzenia, nagrody oraz składki na ubezpieczenia społeczne za zatrudnienie opiekuna osoby niepełnosprawnej</t>
  </si>
  <si>
    <t>Osoby zatrudnione w ramach działań w zakresie reintegracji społecznej</t>
  </si>
  <si>
    <t>Osoby zatrudnione objęte zwrotem kosztów poniesionych na wynagrodzenia, nagrody oraz składki na ubezpieczenia społeczne</t>
  </si>
  <si>
    <t>Osoby zatrudnione objęte refundacją kosztów opieki nad dzieckiem lub osobą zależną</t>
  </si>
  <si>
    <t>TABELA 38. PAKIET AKTYWIZACYJNY, PROGRAMY SPECJALNE I REGIONALNE ORAZ PROJEKTY PILOTAŻOWE</t>
  </si>
  <si>
    <t>Pakiet aktywizacyjny</t>
  </si>
  <si>
    <t>- ukończenia w miesiącu</t>
  </si>
  <si>
    <t>-liczba objętych w końcu okresu</t>
  </si>
  <si>
    <t>Program specjalny</t>
  </si>
  <si>
    <t>Program regionalny</t>
  </si>
  <si>
    <t>Projekt pilotażowy</t>
  </si>
  <si>
    <t>38.</t>
  </si>
  <si>
    <t>Pakiet aktywizacyjny, programy specjalne i regionalne oraz projekty pilotażowe</t>
  </si>
  <si>
    <t>39.</t>
  </si>
  <si>
    <t>40.</t>
  </si>
  <si>
    <t>41.</t>
  </si>
  <si>
    <t>TABELA 41. BEZROBOTNI WEDŁUG MIAST I GMIN WOJEWÓDZTWA KUJAWSKO-POMORSKIEGO</t>
  </si>
  <si>
    <t xml:space="preserve">TABELA 40. OSOBY UPRAWNIONE DO DODATKU AKTYWIZACYJNEGO, POLACY Z PRAWEM DO ZASIŁKU TRANSFEROWEGO ORAZ POSZUKUJĄCY PRACY W STYCZNIU   </t>
  </si>
  <si>
    <t>Osoby, które nabyły uprawnienie do dodatku aktywizacyjnego w wyniku podjęcia działaności gospodarczej</t>
  </si>
  <si>
    <t>Osoby, które nabyły uprawnienie do dodatku aktywizacyjnego w wyniku podjęcia zatrudnienia lub innej pracy zarobkowej</t>
  </si>
  <si>
    <t>nowe rejestracje w miesiącu, w tym</t>
  </si>
  <si>
    <t>niepełnosprawni niepozostający w zatrudnieniu</t>
  </si>
  <si>
    <t>opiekunowie osoby niepełnosprawnej</t>
  </si>
  <si>
    <t xml:space="preserve">     w tym niezatrudnieni i niewykonujący innej pracy zarobkowej</t>
  </si>
  <si>
    <t>od 1.01., w tym</t>
  </si>
  <si>
    <t>Osoby uprawnione do dodatku aktywizacyjnego, Polacy z prawem do zasiłku transferowego oraz poszukujący pracy w styczniu 2026 roku</t>
  </si>
  <si>
    <t>5a.</t>
  </si>
  <si>
    <t>5b.</t>
  </si>
  <si>
    <t>5c.</t>
  </si>
  <si>
    <t>5d.</t>
  </si>
  <si>
    <t>5e.</t>
  </si>
  <si>
    <t>5f.</t>
  </si>
  <si>
    <t>5g.</t>
  </si>
  <si>
    <t>5h.</t>
  </si>
  <si>
    <t>TABELA 39. WOLNE MIEJSCA PRACY I MIEJSCA AKTYWIZACJI ZAWODOWEJ W STYCZNIU</t>
  </si>
  <si>
    <t>Zgłoszone od początku roku</t>
  </si>
  <si>
    <t xml:space="preserve">     - podjęcie pracy  w ramach refundacji kosztów 
        wyposażenia lub doposażenia jego stanowiska pracy </t>
  </si>
  <si>
    <t xml:space="preserve">     - podjęcie pracy w ramach refundacji kosztów 
        wyposażenia lub doposażenia jego stanowiska pracy </t>
  </si>
  <si>
    <t>TABELA 35. BILANS BEZROBOTNYCH BEZ KWALIFIKACJI ZAWODOWYCH W OKRESIE STYCZEŃ</t>
  </si>
  <si>
    <t>Osoby prowadzące subsydiowaną działalność gospodarczą</t>
  </si>
  <si>
    <t>- rozpoczęcia w miesiącu</t>
  </si>
  <si>
    <t>Skierowania do udziału w działaniach w zakresie reintegracji społecznej</t>
  </si>
  <si>
    <t>Skierowania do agencji zatrudnienia</t>
  </si>
  <si>
    <t>TABELA 38. PAKIET AKTYWIZACYJNY, PROGRAMY SPECJALNE I REGIONALNE ORAZ PROJEKTY PILOTAŻOWE; CIĄG DALSZY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</si>
</sst>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33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0"/>
      <name val="Arial CE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sz val="8"/>
      <name val="Czcionka tekstu podstawowego"/>
      <family val="2"/>
      <charset val="238"/>
    </font>
    <font>
      <u/>
      <sz val="12.65"/>
      <color indexed="12"/>
      <name val="Czcionka tekstu podstawowego"/>
      <family val="2"/>
      <charset val="238"/>
    </font>
    <font>
      <sz val="10"/>
      <name val="Arial"/>
      <family val="2"/>
      <charset val="238"/>
    </font>
    <font>
      <u/>
      <sz val="12.65"/>
      <name val="Calibri"/>
      <family val="2"/>
      <charset val="238"/>
    </font>
    <font>
      <sz val="24"/>
      <color indexed="8"/>
      <name val="Calibri"/>
      <family val="2"/>
      <charset val="238"/>
    </font>
    <font>
      <b/>
      <sz val="2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24"/>
      <name val="Calibri"/>
      <family val="2"/>
      <charset val="238"/>
    </font>
    <font>
      <b/>
      <sz val="24"/>
      <color theme="1"/>
      <name val="Calibri"/>
      <family val="2"/>
      <charset val="238"/>
    </font>
    <font>
      <sz val="10"/>
      <name val="Times New Roman CE"/>
      <charset val="238"/>
    </font>
    <font>
      <sz val="10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u/>
      <sz val="11"/>
      <color theme="0"/>
      <name val="Calibri"/>
      <family val="2"/>
      <charset val="238"/>
    </font>
    <font>
      <b/>
      <sz val="24"/>
      <color theme="0"/>
      <name val="Calibri"/>
      <family val="2"/>
      <charset val="238"/>
    </font>
    <font>
      <b/>
      <sz val="13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419A"/>
        <bgColor indexed="64"/>
      </patternFill>
    </fill>
    <fill>
      <patternFill patternType="solid">
        <fgColor rgb="FFB1CB3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8" fillId="0" borderId="0"/>
    <xf numFmtId="0" fontId="8" fillId="0" borderId="0"/>
    <xf numFmtId="0" fontId="24" fillId="0" borderId="0"/>
  </cellStyleXfs>
  <cellXfs count="4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quotePrefix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3" fontId="2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11" xfId="0" quotePrefix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3" fontId="2" fillId="0" borderId="18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2" fillId="0" borderId="17" xfId="0" quotePrefix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5" fillId="0" borderId="7" xfId="0" applyNumberFormat="1" applyFont="1" applyBorder="1" applyAlignment="1">
      <alignment horizontal="right" vertical="center"/>
    </xf>
    <xf numFmtId="0" fontId="10" fillId="0" borderId="1" xfId="3" applyFont="1" applyBorder="1" applyAlignment="1">
      <alignment horizontal="center" vertical="center" wrapText="1"/>
    </xf>
    <xf numFmtId="0" fontId="9" fillId="0" borderId="23" xfId="3" applyFont="1" applyBorder="1" applyAlignment="1">
      <alignment vertical="center"/>
    </xf>
    <xf numFmtId="0" fontId="9" fillId="0" borderId="24" xfId="3" applyFont="1" applyBorder="1" applyAlignment="1">
      <alignment vertical="center"/>
    </xf>
    <xf numFmtId="3" fontId="11" fillId="0" borderId="27" xfId="3" applyNumberFormat="1" applyFont="1" applyFill="1" applyBorder="1" applyAlignment="1">
      <alignment horizontal="right" vertical="center" wrapText="1"/>
    </xf>
    <xf numFmtId="0" fontId="12" fillId="0" borderId="4" xfId="3" applyFont="1" applyBorder="1" applyAlignment="1">
      <alignment horizontal="left" vertical="center"/>
    </xf>
    <xf numFmtId="3" fontId="11" fillId="0" borderId="9" xfId="3" applyNumberFormat="1" applyFont="1" applyFill="1" applyBorder="1" applyAlignment="1">
      <alignment horizontal="right" vertical="center"/>
    </xf>
    <xf numFmtId="165" fontId="11" fillId="0" borderId="3" xfId="3" applyNumberFormat="1" applyFont="1" applyFill="1" applyBorder="1" applyAlignment="1">
      <alignment vertical="center"/>
    </xf>
    <xf numFmtId="49" fontId="9" fillId="0" borderId="28" xfId="3" applyNumberFormat="1" applyFont="1" applyBorder="1" applyAlignment="1">
      <alignment horizontal="left" vertical="center"/>
    </xf>
    <xf numFmtId="3" fontId="11" fillId="0" borderId="28" xfId="3" applyNumberFormat="1" applyFont="1" applyFill="1" applyBorder="1" applyAlignment="1">
      <alignment vertical="center"/>
    </xf>
    <xf numFmtId="165" fontId="11" fillId="0" borderId="28" xfId="3" applyNumberFormat="1" applyFont="1" applyFill="1" applyBorder="1" applyAlignment="1">
      <alignment vertical="center"/>
    </xf>
    <xf numFmtId="3" fontId="13" fillId="0" borderId="4" xfId="3" applyNumberFormat="1" applyFont="1" applyFill="1" applyBorder="1" applyAlignment="1">
      <alignment vertical="center"/>
    </xf>
    <xf numFmtId="165" fontId="13" fillId="0" borderId="4" xfId="3" applyNumberFormat="1" applyFont="1" applyFill="1" applyBorder="1" applyAlignment="1">
      <alignment vertical="center"/>
    </xf>
    <xf numFmtId="3" fontId="13" fillId="0" borderId="1" xfId="3" applyNumberFormat="1" applyFont="1" applyFill="1" applyBorder="1" applyAlignment="1">
      <alignment vertical="center"/>
    </xf>
    <xf numFmtId="165" fontId="13" fillId="0" borderId="1" xfId="3" applyNumberFormat="1" applyFont="1" applyFill="1" applyBorder="1" applyAlignment="1">
      <alignment vertical="center"/>
    </xf>
    <xf numFmtId="165" fontId="11" fillId="0" borderId="27" xfId="3" applyNumberFormat="1" applyFont="1" applyFill="1" applyBorder="1" applyAlignment="1">
      <alignment horizontal="right" vertical="center"/>
    </xf>
    <xf numFmtId="0" fontId="12" fillId="0" borderId="9" xfId="3" applyFont="1" applyBorder="1" applyAlignment="1">
      <alignment vertical="center"/>
    </xf>
    <xf numFmtId="3" fontId="13" fillId="0" borderId="9" xfId="3" applyNumberFormat="1" applyFont="1" applyFill="1" applyBorder="1" applyAlignment="1">
      <alignment vertical="center"/>
    </xf>
    <xf numFmtId="165" fontId="13" fillId="0" borderId="9" xfId="3" applyNumberFormat="1" applyFont="1" applyFill="1" applyBorder="1" applyAlignment="1">
      <alignment vertical="center"/>
    </xf>
    <xf numFmtId="0" fontId="9" fillId="0" borderId="28" xfId="3" applyFont="1" applyBorder="1" applyAlignment="1">
      <alignment horizontal="left" vertical="center"/>
    </xf>
    <xf numFmtId="3" fontId="2" fillId="0" borderId="11" xfId="0" quotePrefix="1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3" fontId="5" fillId="0" borderId="11" xfId="0" quotePrefix="1" applyNumberFormat="1" applyFon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0" fontId="1" fillId="0" borderId="0" xfId="0" applyFont="1" applyFill="1"/>
    <xf numFmtId="3" fontId="5" fillId="0" borderId="6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0" fontId="2" fillId="0" borderId="11" xfId="0" quotePrefix="1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2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0" xfId="1" applyFont="1" applyBorder="1" applyAlignment="1" applyProtection="1">
      <alignment vertical="center"/>
    </xf>
    <xf numFmtId="0" fontId="1" fillId="0" borderId="0" xfId="0" applyFont="1" applyBorder="1"/>
    <xf numFmtId="0" fontId="2" fillId="0" borderId="1" xfId="0" applyFont="1" applyBorder="1" applyAlignment="1">
      <alignment vertical="center" wrapText="1"/>
    </xf>
    <xf numFmtId="0" fontId="2" fillId="0" borderId="0" xfId="0" applyFont="1" applyFill="1" applyBorder="1"/>
    <xf numFmtId="0" fontId="2" fillId="0" borderId="32" xfId="0" applyFont="1" applyBorder="1" applyAlignment="1">
      <alignment horizontal="left"/>
    </xf>
    <xf numFmtId="0" fontId="2" fillId="0" borderId="32" xfId="0" applyFont="1" applyBorder="1"/>
    <xf numFmtId="0" fontId="4" fillId="0" borderId="6" xfId="0" applyFont="1" applyBorder="1" applyAlignment="1">
      <alignment horizontal="center" vertical="center"/>
    </xf>
    <xf numFmtId="49" fontId="9" fillId="0" borderId="3" xfId="3" applyNumberFormat="1" applyFont="1" applyBorder="1" applyAlignment="1">
      <alignment horizontal="left" vertical="center"/>
    </xf>
    <xf numFmtId="3" fontId="11" fillId="0" borderId="3" xfId="3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vertical="center"/>
    </xf>
    <xf numFmtId="3" fontId="5" fillId="0" borderId="6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3" fontId="2" fillId="0" borderId="4" xfId="0" applyNumberFormat="1" applyFont="1" applyBorder="1" applyAlignment="1" applyProtection="1">
      <alignment vertical="center"/>
      <protection locked="0"/>
    </xf>
    <xf numFmtId="164" fontId="2" fillId="0" borderId="6" xfId="0" applyNumberFormat="1" applyFont="1" applyBorder="1" applyAlignment="1" applyProtection="1">
      <alignment vertical="center"/>
      <protection locked="0"/>
    </xf>
    <xf numFmtId="164" fontId="2" fillId="0" borderId="4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horizontal="right"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Protection="1"/>
    <xf numFmtId="0" fontId="4" fillId="0" borderId="0" xfId="0" applyFont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 wrapText="1"/>
    </xf>
    <xf numFmtId="3" fontId="5" fillId="0" borderId="6" xfId="0" applyNumberFormat="1" applyFont="1" applyBorder="1" applyAlignment="1" applyProtection="1">
      <alignment vertical="center"/>
    </xf>
    <xf numFmtId="3" fontId="5" fillId="0" borderId="7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2" fillId="0" borderId="11" xfId="0" applyFont="1" applyBorder="1" applyAlignment="1" applyProtection="1">
      <alignment vertical="center" wrapText="1"/>
    </xf>
    <xf numFmtId="3" fontId="2" fillId="0" borderId="6" xfId="0" applyNumberFormat="1" applyFont="1" applyBorder="1" applyAlignment="1" applyProtection="1">
      <alignment vertical="center"/>
    </xf>
    <xf numFmtId="3" fontId="2" fillId="0" borderId="7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2" fillId="0" borderId="7" xfId="0" applyNumberFormat="1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vertical="center"/>
    </xf>
    <xf numFmtId="164" fontId="2" fillId="0" borderId="7" xfId="0" applyNumberFormat="1" applyFont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3" fontId="5" fillId="0" borderId="7" xfId="0" applyNumberFormat="1" applyFont="1" applyBorder="1" applyAlignment="1" applyProtection="1">
      <alignment vertical="center"/>
    </xf>
    <xf numFmtId="0" fontId="2" fillId="0" borderId="11" xfId="0" quotePrefix="1" applyFont="1" applyBorder="1" applyAlignment="1" applyProtection="1">
      <alignment vertical="center" wrapText="1"/>
    </xf>
    <xf numFmtId="3" fontId="2" fillId="0" borderId="7" xfId="0" applyNumberFormat="1" applyFont="1" applyBorder="1" applyAlignment="1" applyProtection="1">
      <alignment horizontal="right" vertical="center"/>
    </xf>
    <xf numFmtId="3" fontId="2" fillId="0" borderId="8" xfId="0" applyNumberFormat="1" applyFont="1" applyBorder="1" applyAlignment="1" applyProtection="1">
      <alignment vertical="center"/>
    </xf>
    <xf numFmtId="0" fontId="1" fillId="0" borderId="0" xfId="0" applyFont="1" applyProtection="1"/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/>
    <xf numFmtId="0" fontId="18" fillId="0" borderId="0" xfId="0" applyFont="1" applyAlignment="1">
      <alignment vertical="center" textRotation="180"/>
    </xf>
    <xf numFmtId="0" fontId="18" fillId="0" borderId="0" xfId="0" applyFont="1" applyBorder="1" applyAlignment="1">
      <alignment vertical="center" textRotation="180"/>
    </xf>
    <xf numFmtId="0" fontId="18" fillId="0" borderId="20" xfId="0" applyFont="1" applyBorder="1" applyAlignment="1">
      <alignment vertical="center" textRotation="180"/>
    </xf>
    <xf numFmtId="0" fontId="19" fillId="0" borderId="0" xfId="0" applyFont="1" applyAlignment="1">
      <alignment vertical="center" textRotation="180"/>
    </xf>
    <xf numFmtId="0" fontId="19" fillId="0" borderId="0" xfId="0" applyFont="1" applyBorder="1" applyAlignment="1">
      <alignment vertical="center" textRotation="180"/>
    </xf>
    <xf numFmtId="0" fontId="19" fillId="0" borderId="0" xfId="0" applyFont="1" applyAlignment="1" applyProtection="1">
      <alignment vertical="center" textRotation="180"/>
    </xf>
    <xf numFmtId="0" fontId="18" fillId="0" borderId="0" xfId="0" applyFont="1" applyFill="1" applyAlignment="1">
      <alignment vertical="center" textRotation="180"/>
    </xf>
    <xf numFmtId="0" fontId="19" fillId="0" borderId="0" xfId="0" applyFont="1" applyFill="1" applyAlignment="1" applyProtection="1">
      <alignment horizontal="center" vertical="center" textRotation="180"/>
    </xf>
    <xf numFmtId="166" fontId="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/>
    </xf>
    <xf numFmtId="3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Fill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4" xfId="0" applyNumberFormat="1" applyFont="1" applyFill="1" applyBorder="1" applyAlignment="1" applyProtection="1">
      <alignment vertical="center"/>
      <protection locked="0"/>
    </xf>
    <xf numFmtId="164" fontId="5" fillId="0" borderId="4" xfId="0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0" fontId="2" fillId="2" borderId="0" xfId="0" quotePrefix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11" xfId="0" quotePrefix="1" applyFont="1" applyFill="1" applyBorder="1" applyAlignment="1">
      <alignment vertical="center" wrapText="1"/>
    </xf>
    <xf numFmtId="3" fontId="2" fillId="2" borderId="22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5" fillId="2" borderId="11" xfId="0" quotePrefix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top"/>
    </xf>
    <xf numFmtId="3" fontId="2" fillId="2" borderId="32" xfId="0" applyNumberFormat="1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5" fillId="0" borderId="6" xfId="0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2" fillId="0" borderId="4" xfId="3" applyFont="1" applyFill="1" applyBorder="1" applyAlignment="1">
      <alignment vertical="center"/>
    </xf>
    <xf numFmtId="0" fontId="9" fillId="0" borderId="4" xfId="3" applyFont="1" applyBorder="1" applyAlignment="1">
      <alignment horizontal="left" vertical="center"/>
    </xf>
    <xf numFmtId="164" fontId="2" fillId="0" borderId="7" xfId="0" applyNumberFormat="1" applyFont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5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3" fontId="2" fillId="2" borderId="33" xfId="0" applyNumberFormat="1" applyFont="1" applyFill="1" applyBorder="1" applyAlignment="1">
      <alignment vertical="center"/>
    </xf>
    <xf numFmtId="3" fontId="2" fillId="2" borderId="31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2" fillId="0" borderId="11" xfId="3" applyFont="1" applyBorder="1" applyAlignment="1">
      <alignment vertical="center"/>
    </xf>
    <xf numFmtId="0" fontId="25" fillId="0" borderId="3" xfId="5" applyFont="1" applyBorder="1" applyAlignment="1" applyProtection="1">
      <alignment horizontal="right"/>
      <protection locked="0"/>
    </xf>
    <xf numFmtId="0" fontId="25" fillId="0" borderId="4" xfId="5" applyFont="1" applyBorder="1" applyAlignment="1" applyProtection="1">
      <alignment horizontal="right"/>
      <protection locked="0"/>
    </xf>
    <xf numFmtId="0" fontId="25" fillId="0" borderId="4" xfId="5" applyFont="1" applyBorder="1" applyAlignment="1" applyProtection="1">
      <alignment horizontal="right" vertical="center"/>
      <protection locked="0"/>
    </xf>
    <xf numFmtId="0" fontId="25" fillId="0" borderId="9" xfId="5" applyFont="1" applyBorder="1" applyAlignment="1" applyProtection="1">
      <alignment horizontal="right"/>
      <protection locked="0"/>
    </xf>
    <xf numFmtId="165" fontId="13" fillId="0" borderId="5" xfId="3" applyNumberFormat="1" applyFont="1" applyFill="1" applyBorder="1" applyAlignment="1">
      <alignment vertical="center"/>
    </xf>
    <xf numFmtId="165" fontId="13" fillId="0" borderId="24" xfId="3" applyNumberFormat="1" applyFont="1" applyFill="1" applyBorder="1" applyAlignment="1">
      <alignment vertical="center"/>
    </xf>
    <xf numFmtId="165" fontId="13" fillId="0" borderId="37" xfId="3" applyNumberFormat="1" applyFont="1" applyFill="1" applyBorder="1" applyAlignment="1">
      <alignment vertical="center"/>
    </xf>
    <xf numFmtId="165" fontId="11" fillId="0" borderId="28" xfId="3" applyNumberFormat="1" applyFont="1" applyFill="1" applyBorder="1" applyAlignment="1">
      <alignment horizontal="right" vertical="center"/>
    </xf>
    <xf numFmtId="0" fontId="29" fillId="3" borderId="0" xfId="2" applyFont="1" applyFill="1" applyBorder="1" applyAlignment="1">
      <alignment horizontal="center" vertical="center"/>
    </xf>
    <xf numFmtId="0" fontId="30" fillId="3" borderId="0" xfId="1" applyFont="1" applyFill="1" applyBorder="1" applyAlignment="1" applyProtection="1">
      <alignment horizontal="left" vertical="center" wrapText="1"/>
    </xf>
    <xf numFmtId="0" fontId="27" fillId="4" borderId="0" xfId="2" applyFont="1" applyFill="1" applyBorder="1" applyAlignment="1">
      <alignment horizontal="center" vertical="center"/>
    </xf>
    <xf numFmtId="0" fontId="28" fillId="4" borderId="0" xfId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0" borderId="25" xfId="3" applyFont="1" applyBorder="1" applyAlignment="1">
      <alignment vertical="center"/>
    </xf>
    <xf numFmtId="0" fontId="9" fillId="0" borderId="26" xfId="3" applyFont="1" applyBorder="1" applyAlignment="1">
      <alignment vertical="center"/>
    </xf>
    <xf numFmtId="0" fontId="12" fillId="0" borderId="4" xfId="3" applyFont="1" applyBorder="1" applyAlignment="1">
      <alignment vertical="center"/>
    </xf>
    <xf numFmtId="0" fontId="12" fillId="0" borderId="1" xfId="3" applyFont="1" applyBorder="1" applyAlignment="1">
      <alignment vertical="center"/>
    </xf>
    <xf numFmtId="0" fontId="10" fillId="0" borderId="9" xfId="3" applyFont="1" applyBorder="1" applyAlignment="1">
      <alignment horizontal="center" vertical="center" wrapText="1"/>
    </xf>
    <xf numFmtId="0" fontId="9" fillId="0" borderId="4" xfId="3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3" fontId="5" fillId="0" borderId="29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vertical="center" wrapText="1"/>
    </xf>
    <xf numFmtId="0" fontId="5" fillId="0" borderId="11" xfId="0" quotePrefix="1" applyFont="1" applyBorder="1" applyAlignment="1" applyProtection="1">
      <alignment vertical="center" wrapText="1"/>
    </xf>
    <xf numFmtId="0" fontId="5" fillId="0" borderId="22" xfId="0" applyFont="1" applyBorder="1" applyAlignment="1" applyProtection="1">
      <alignment vertical="center" wrapText="1"/>
    </xf>
    <xf numFmtId="0" fontId="2" fillId="0" borderId="22" xfId="0" quotePrefix="1" applyFont="1" applyBorder="1" applyAlignment="1" applyProtection="1">
      <alignment vertical="center" wrapText="1"/>
    </xf>
    <xf numFmtId="3" fontId="5" fillId="0" borderId="9" xfId="0" applyNumberFormat="1" applyFont="1" applyBorder="1" applyAlignment="1" applyProtection="1">
      <alignment horizontal="right" vertical="center"/>
      <protection locked="0"/>
    </xf>
    <xf numFmtId="3" fontId="2" fillId="0" borderId="10" xfId="0" applyNumberFormat="1" applyFont="1" applyBorder="1" applyAlignment="1" applyProtection="1">
      <alignment horizontal="right" vertical="center"/>
    </xf>
    <xf numFmtId="0" fontId="2" fillId="0" borderId="22" xfId="0" applyFont="1" applyBorder="1" applyAlignment="1" applyProtection="1">
      <alignment vertical="center" wrapText="1"/>
    </xf>
    <xf numFmtId="3" fontId="5" fillId="0" borderId="14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vertical="center"/>
    </xf>
    <xf numFmtId="3" fontId="5" fillId="0" borderId="39" xfId="0" applyNumberFormat="1" applyFont="1" applyBorder="1" applyAlignment="1">
      <alignment horizontal="right" vertical="center"/>
    </xf>
    <xf numFmtId="3" fontId="5" fillId="0" borderId="42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26" fillId="3" borderId="0" xfId="2" applyFont="1" applyFill="1" applyBorder="1" applyAlignment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 textRotation="18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31" xfId="0" applyFont="1" applyFill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31" fillId="3" borderId="0" xfId="0" applyFont="1" applyFill="1" applyAlignment="1">
      <alignment horizontal="center" vertical="center" textRotation="180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6" fillId="3" borderId="14" xfId="0" applyFont="1" applyFill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 textRotation="180"/>
    </xf>
    <xf numFmtId="0" fontId="22" fillId="4" borderId="0" xfId="0" applyFont="1" applyFill="1" applyAlignment="1">
      <alignment horizontal="center" vertical="center" textRotation="18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 textRotation="180"/>
    </xf>
    <xf numFmtId="0" fontId="7" fillId="0" borderId="4" xfId="0" applyFont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1" xfId="3" applyFont="1" applyBorder="1" applyAlignment="1">
      <alignment horizontal="left" vertical="center"/>
    </xf>
    <xf numFmtId="0" fontId="12" fillId="0" borderId="3" xfId="3" applyFont="1" applyBorder="1" applyAlignment="1">
      <alignment horizontal="left" vertical="center"/>
    </xf>
    <xf numFmtId="0" fontId="20" fillId="4" borderId="34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20" fillId="4" borderId="0" xfId="3" applyFont="1" applyFill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2" fillId="0" borderId="4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21" fillId="0" borderId="32" xfId="0" applyFont="1" applyBorder="1" applyAlignment="1">
      <alignment horizontal="left"/>
    </xf>
    <xf numFmtId="0" fontId="12" fillId="0" borderId="39" xfId="3" applyFont="1" applyBorder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9" fillId="4" borderId="12" xfId="3" applyFont="1" applyFill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2" fillId="0" borderId="13" xfId="3" applyFont="1" applyBorder="1" applyAlignment="1">
      <alignment horizontal="left" vertical="center"/>
    </xf>
    <xf numFmtId="0" fontId="12" fillId="0" borderId="17" xfId="3" applyFont="1" applyBorder="1" applyAlignment="1">
      <alignment horizontal="left" vertical="center"/>
    </xf>
    <xf numFmtId="0" fontId="9" fillId="0" borderId="25" xfId="3" applyFont="1" applyBorder="1" applyAlignment="1">
      <alignment vertical="center"/>
    </xf>
    <xf numFmtId="0" fontId="9" fillId="0" borderId="26" xfId="3" applyFont="1" applyBorder="1" applyAlignment="1">
      <alignment vertical="center"/>
    </xf>
    <xf numFmtId="0" fontId="12" fillId="0" borderId="1" xfId="3" applyFont="1" applyBorder="1" applyAlignment="1">
      <alignment vertical="center"/>
    </xf>
    <xf numFmtId="0" fontId="12" fillId="0" borderId="3" xfId="3" applyFont="1" applyBorder="1" applyAlignment="1">
      <alignment vertical="center"/>
    </xf>
    <xf numFmtId="0" fontId="12" fillId="0" borderId="1" xfId="3" applyFont="1" applyFill="1" applyBorder="1" applyAlignment="1">
      <alignment horizontal="left" vertical="center"/>
    </xf>
    <xf numFmtId="0" fontId="12" fillId="0" borderId="3" xfId="3" applyFont="1" applyFill="1" applyBorder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9" fillId="0" borderId="39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19" fillId="2" borderId="0" xfId="0" applyFont="1" applyFill="1" applyAlignment="1">
      <alignment vertical="center" textRotation="180"/>
    </xf>
    <xf numFmtId="0" fontId="2" fillId="2" borderId="32" xfId="0" applyFont="1" applyFill="1" applyBorder="1" applyAlignment="1">
      <alignment horizontal="left"/>
    </xf>
    <xf numFmtId="0" fontId="2" fillId="2" borderId="32" xfId="0" applyFont="1" applyFill="1" applyBorder="1"/>
    <xf numFmtId="0" fontId="2" fillId="2" borderId="0" xfId="0" applyFont="1" applyFill="1" applyBorder="1"/>
    <xf numFmtId="0" fontId="18" fillId="2" borderId="0" xfId="0" applyFont="1" applyFill="1" applyBorder="1" applyAlignment="1">
      <alignment vertical="center" textRotation="180"/>
    </xf>
    <xf numFmtId="0" fontId="1" fillId="2" borderId="0" xfId="0" applyFont="1" applyFill="1" applyAlignment="1">
      <alignment vertical="center"/>
    </xf>
  </cellXfs>
  <cellStyles count="6">
    <cellStyle name="Hiperłącze" xfId="1" builtinId="8"/>
    <cellStyle name="Normalny" xfId="0" builtinId="0"/>
    <cellStyle name="Normalny 2" xfId="2" xr:uid="{00000000-0005-0000-0000-000002000000}"/>
    <cellStyle name="Normalny 3" xfId="4" xr:uid="{00000000-0005-0000-0000-000003000000}"/>
    <cellStyle name="Normalny_For_1_5" xfId="5" xr:uid="{A7B2C8B8-EF40-4505-8FD8-D6D3121B76A3}"/>
    <cellStyle name="Normalny_GMINY" xfId="3" xr:uid="{00000000-0005-0000-0000-000005000000}"/>
  </cellStyles>
  <dxfs count="0"/>
  <tableStyles count="0" defaultTableStyle="TableStyleMedium9" defaultPivotStyle="PivotStyleLight16"/>
  <colors>
    <mruColors>
      <color rgb="FF2E419A"/>
      <color rgb="FFB1CB35"/>
      <color rgb="FF43BEAC"/>
      <color rgb="FF964099"/>
      <color rgb="FFD6F1BD"/>
      <color rgb="FF8AD741"/>
      <color rgb="FF8ACD41"/>
      <color rgb="FF047F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63" Type="http://schemas.openxmlformats.org/officeDocument/2006/relationships/externalLink" Target="externalLinks/externalLink21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3" Type="http://schemas.openxmlformats.org/officeDocument/2006/relationships/externalLink" Target="externalLinks/externalLink11.xml"/><Relationship Id="rId58" Type="http://schemas.openxmlformats.org/officeDocument/2006/relationships/externalLink" Target="externalLinks/externalLink16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9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56" Type="http://schemas.openxmlformats.org/officeDocument/2006/relationships/externalLink" Target="externalLinks/externalLink14.xml"/><Relationship Id="rId64" Type="http://schemas.openxmlformats.org/officeDocument/2006/relationships/externalLink" Target="externalLinks/externalLink22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17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2.xml"/><Relationship Id="rId62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Relationship Id="rId57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externalLink" Target="externalLinks/externalLink10.xml"/><Relationship Id="rId60" Type="http://schemas.openxmlformats.org/officeDocument/2006/relationships/externalLink" Target="externalLinks/externalLink18.xml"/><Relationship Id="rId65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8.xml"/><Relationship Id="rId55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1/1m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10/10M1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11/11m1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12/12m1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13/13m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14/14m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15/15m1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16/16m1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17/17m1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18/18m1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19/19m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2/2m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20/20m1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21/21m1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22/22m1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23/23m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3/3m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4/4m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5/5m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6/6m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7/7M1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8/8m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R9/9m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40</v>
          </cell>
          <cell r="G24">
            <v>10</v>
          </cell>
          <cell r="I24">
            <v>136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40</v>
          </cell>
          <cell r="G24">
            <v>10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3</v>
          </cell>
          <cell r="G24">
            <v>0</v>
          </cell>
          <cell r="I24">
            <v>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3</v>
          </cell>
          <cell r="G24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3</v>
          </cell>
          <cell r="G24">
            <v>1</v>
          </cell>
          <cell r="I24">
            <v>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3</v>
          </cell>
          <cell r="G24">
            <v>1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0</v>
          </cell>
          <cell r="G24">
            <v>0</v>
          </cell>
          <cell r="I24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0</v>
          </cell>
          <cell r="G24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3</v>
          </cell>
          <cell r="G24">
            <v>7</v>
          </cell>
          <cell r="I24">
            <v>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3</v>
          </cell>
          <cell r="G24">
            <v>7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1</v>
          </cell>
          <cell r="G24">
            <v>0</v>
          </cell>
          <cell r="I24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1</v>
          </cell>
          <cell r="G24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0</v>
          </cell>
          <cell r="G24">
            <v>2</v>
          </cell>
          <cell r="I24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0</v>
          </cell>
          <cell r="G24">
            <v>2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2</v>
          </cell>
          <cell r="G24">
            <v>1</v>
          </cell>
          <cell r="I24">
            <v>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2</v>
          </cell>
          <cell r="G24">
            <v>1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0</v>
          </cell>
          <cell r="G24">
            <v>1</v>
          </cell>
          <cell r="I24">
            <v>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0</v>
          </cell>
          <cell r="G24">
            <v>1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2</v>
          </cell>
          <cell r="G24">
            <v>1</v>
          </cell>
          <cell r="I24">
            <v>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2</v>
          </cell>
          <cell r="G24">
            <v>1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0</v>
          </cell>
          <cell r="G24">
            <v>0</v>
          </cell>
          <cell r="I24">
            <v>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0</v>
          </cell>
          <cell r="G24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6</v>
          </cell>
          <cell r="G24">
            <v>2</v>
          </cell>
          <cell r="I24">
            <v>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6</v>
          </cell>
          <cell r="G24">
            <v>2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4</v>
          </cell>
          <cell r="G24">
            <v>1</v>
          </cell>
          <cell r="I24">
            <v>30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4</v>
          </cell>
          <cell r="G24">
            <v>1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3</v>
          </cell>
          <cell r="G24">
            <v>2</v>
          </cell>
          <cell r="I24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3</v>
          </cell>
          <cell r="G24">
            <v>2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2</v>
          </cell>
          <cell r="G24">
            <v>0</v>
          </cell>
          <cell r="I24">
            <v>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2</v>
          </cell>
          <cell r="G24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1</v>
          </cell>
          <cell r="G24">
            <v>0</v>
          </cell>
          <cell r="I24">
            <v>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1</v>
          </cell>
          <cell r="G24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8</v>
          </cell>
          <cell r="G24">
            <v>8</v>
          </cell>
          <cell r="I24">
            <v>50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8</v>
          </cell>
          <cell r="G24">
            <v>8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0</v>
          </cell>
          <cell r="G24">
            <v>0</v>
          </cell>
          <cell r="I24">
            <v>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0</v>
          </cell>
          <cell r="G24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14</v>
          </cell>
          <cell r="G24">
            <v>6</v>
          </cell>
          <cell r="I24">
            <v>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14</v>
          </cell>
          <cell r="G24">
            <v>6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3</v>
          </cell>
          <cell r="G24">
            <v>3</v>
          </cell>
          <cell r="I24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3</v>
          </cell>
          <cell r="G24">
            <v>3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9</v>
          </cell>
          <cell r="G24">
            <v>1</v>
          </cell>
          <cell r="I24">
            <v>53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9</v>
          </cell>
          <cell r="G24">
            <v>1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2</v>
          </cell>
          <cell r="G24">
            <v>1</v>
          </cell>
          <cell r="I24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2</v>
          </cell>
          <cell r="G24">
            <v>1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i M_pop"/>
      <sheetName val="War.  ciągłości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 nagłówek"/>
      <sheetName val="ns 1.1."/>
      <sheetName val="ns 1.2."/>
      <sheetName val="ns 1.3."/>
      <sheetName val="ns 2"/>
      <sheetName val="ns 3"/>
      <sheetName val="ns 4"/>
      <sheetName val="ns 5"/>
    </sheetNames>
    <sheetDataSet>
      <sheetData sheetId="0"/>
      <sheetData sheetId="1"/>
      <sheetData sheetId="2"/>
      <sheetData sheetId="3">
        <row r="24">
          <cell r="E24">
            <v>2</v>
          </cell>
          <cell r="G24">
            <v>0</v>
          </cell>
          <cell r="I24">
            <v>30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2</v>
          </cell>
          <cell r="G24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43"/>
  <sheetViews>
    <sheetView tabSelected="1" workbookViewId="0">
      <selection activeCell="F21" sqref="F20:F21"/>
    </sheetView>
  </sheetViews>
  <sheetFormatPr defaultColWidth="9" defaultRowHeight="16.8"/>
  <cols>
    <col min="1" max="1" width="3.59765625" style="98" customWidth="1"/>
    <col min="2" max="2" width="104.19921875" style="101" customWidth="1"/>
    <col min="3" max="3" width="9" style="97"/>
    <col min="4" max="16384" width="9" style="96"/>
  </cols>
  <sheetData>
    <row r="1" spans="1:2" ht="15.6">
      <c r="A1" s="313" t="s">
        <v>378</v>
      </c>
      <c r="B1" s="313"/>
    </row>
    <row r="2" spans="1:2" s="97" customFormat="1" ht="15.6">
      <c r="A2" s="313" t="s">
        <v>326</v>
      </c>
      <c r="B2" s="313"/>
    </row>
    <row r="3" spans="1:2" s="97" customFormat="1" ht="15" customHeight="1">
      <c r="A3" s="238" t="s">
        <v>12</v>
      </c>
      <c r="B3" s="239" t="s">
        <v>327</v>
      </c>
    </row>
    <row r="4" spans="1:2" s="97" customFormat="1" ht="15" customHeight="1">
      <c r="A4" s="236" t="s">
        <v>17</v>
      </c>
      <c r="B4" s="237" t="s">
        <v>413</v>
      </c>
    </row>
    <row r="5" spans="1:2" s="97" customFormat="1" ht="28.8">
      <c r="A5" s="236" t="s">
        <v>19</v>
      </c>
      <c r="B5" s="237" t="s">
        <v>379</v>
      </c>
    </row>
    <row r="6" spans="1:2" s="97" customFormat="1" ht="15" customHeight="1">
      <c r="A6" s="236" t="s">
        <v>22</v>
      </c>
      <c r="B6" s="237" t="s">
        <v>380</v>
      </c>
    </row>
    <row r="7" spans="1:2" s="97" customFormat="1" ht="15" customHeight="1">
      <c r="A7" s="238" t="s">
        <v>24</v>
      </c>
      <c r="B7" s="239" t="s">
        <v>381</v>
      </c>
    </row>
    <row r="8" spans="1:2" s="97" customFormat="1" ht="15" customHeight="1">
      <c r="A8" s="238" t="s">
        <v>31</v>
      </c>
      <c r="B8" s="239" t="s">
        <v>382</v>
      </c>
    </row>
    <row r="9" spans="1:2" s="97" customFormat="1" ht="15" customHeight="1">
      <c r="A9" s="236" t="s">
        <v>32</v>
      </c>
      <c r="B9" s="237" t="s">
        <v>398</v>
      </c>
    </row>
    <row r="10" spans="1:2" s="97" customFormat="1" ht="15" customHeight="1">
      <c r="A10" s="236" t="s">
        <v>33</v>
      </c>
      <c r="B10" s="237" t="s">
        <v>399</v>
      </c>
    </row>
    <row r="11" spans="1:2" s="97" customFormat="1" ht="15" customHeight="1">
      <c r="A11" s="238" t="s">
        <v>34</v>
      </c>
      <c r="B11" s="239" t="s">
        <v>383</v>
      </c>
    </row>
    <row r="12" spans="1:2" s="97" customFormat="1" ht="15" customHeight="1">
      <c r="A12" s="238" t="s">
        <v>35</v>
      </c>
      <c r="B12" s="239" t="s">
        <v>384</v>
      </c>
    </row>
    <row r="13" spans="1:2" s="97" customFormat="1" ht="15" customHeight="1">
      <c r="A13" s="236" t="s">
        <v>36</v>
      </c>
      <c r="B13" s="237" t="s">
        <v>400</v>
      </c>
    </row>
    <row r="14" spans="1:2" s="97" customFormat="1" ht="15" customHeight="1">
      <c r="A14" s="236" t="s">
        <v>37</v>
      </c>
      <c r="B14" s="237" t="s">
        <v>401</v>
      </c>
    </row>
    <row r="15" spans="1:2" s="97" customFormat="1" ht="15" customHeight="1">
      <c r="A15" s="238" t="s">
        <v>38</v>
      </c>
      <c r="B15" s="239" t="s">
        <v>385</v>
      </c>
    </row>
    <row r="16" spans="1:2" s="97" customFormat="1" ht="15" customHeight="1">
      <c r="A16" s="238" t="s">
        <v>164</v>
      </c>
      <c r="B16" s="239" t="s">
        <v>386</v>
      </c>
    </row>
    <row r="17" spans="1:2" s="97" customFormat="1" ht="15" customHeight="1">
      <c r="A17" s="236" t="s">
        <v>328</v>
      </c>
      <c r="B17" s="237" t="s">
        <v>402</v>
      </c>
    </row>
    <row r="18" spans="1:2" s="97" customFormat="1" ht="15" customHeight="1">
      <c r="A18" s="236" t="s">
        <v>329</v>
      </c>
      <c r="B18" s="237" t="s">
        <v>403</v>
      </c>
    </row>
    <row r="19" spans="1:2" s="97" customFormat="1" ht="15" customHeight="1">
      <c r="A19" s="238" t="s">
        <v>451</v>
      </c>
      <c r="B19" s="239" t="s">
        <v>387</v>
      </c>
    </row>
    <row r="20" spans="1:2" s="97" customFormat="1" ht="15" customHeight="1">
      <c r="A20" s="238" t="s">
        <v>330</v>
      </c>
      <c r="B20" s="239" t="s">
        <v>388</v>
      </c>
    </row>
    <row r="21" spans="1:2" s="97" customFormat="1" ht="15" customHeight="1">
      <c r="A21" s="236" t="s">
        <v>331</v>
      </c>
      <c r="B21" s="237" t="s">
        <v>404</v>
      </c>
    </row>
    <row r="22" spans="1:2" s="97" customFormat="1" ht="15" customHeight="1">
      <c r="A22" s="236" t="s">
        <v>332</v>
      </c>
      <c r="B22" s="237" t="s">
        <v>405</v>
      </c>
    </row>
    <row r="23" spans="1:2" s="97" customFormat="1" ht="15" customHeight="1">
      <c r="A23" s="238" t="s">
        <v>333</v>
      </c>
      <c r="B23" s="239" t="s">
        <v>389</v>
      </c>
    </row>
    <row r="24" spans="1:2" s="97" customFormat="1" ht="15" customHeight="1">
      <c r="A24" s="238" t="s">
        <v>334</v>
      </c>
      <c r="B24" s="239" t="s">
        <v>390</v>
      </c>
    </row>
    <row r="25" spans="1:2" s="97" customFormat="1" ht="15" customHeight="1">
      <c r="A25" s="236" t="s">
        <v>335</v>
      </c>
      <c r="B25" s="237" t="s">
        <v>406</v>
      </c>
    </row>
    <row r="26" spans="1:2" s="97" customFormat="1" ht="15" customHeight="1">
      <c r="A26" s="236" t="s">
        <v>336</v>
      </c>
      <c r="B26" s="237" t="s">
        <v>407</v>
      </c>
    </row>
    <row r="27" spans="1:2" s="97" customFormat="1" ht="15" customHeight="1">
      <c r="A27" s="238" t="s">
        <v>337</v>
      </c>
      <c r="B27" s="239" t="s">
        <v>391</v>
      </c>
    </row>
    <row r="28" spans="1:2" s="97" customFormat="1" ht="15" customHeight="1">
      <c r="A28" s="238" t="s">
        <v>338</v>
      </c>
      <c r="B28" s="239" t="s">
        <v>392</v>
      </c>
    </row>
    <row r="29" spans="1:2" s="97" customFormat="1" ht="15" customHeight="1">
      <c r="A29" s="236" t="s">
        <v>339</v>
      </c>
      <c r="B29" s="237" t="s">
        <v>408</v>
      </c>
    </row>
    <row r="30" spans="1:2" s="97" customFormat="1" ht="15" customHeight="1">
      <c r="A30" s="236" t="s">
        <v>340</v>
      </c>
      <c r="B30" s="237" t="s">
        <v>409</v>
      </c>
    </row>
    <row r="31" spans="1:2" s="97" customFormat="1" ht="15" customHeight="1">
      <c r="A31" s="238" t="s">
        <v>341</v>
      </c>
      <c r="B31" s="239" t="s">
        <v>393</v>
      </c>
    </row>
    <row r="32" spans="1:2" s="97" customFormat="1" ht="15" customHeight="1">
      <c r="A32" s="238" t="s">
        <v>342</v>
      </c>
      <c r="B32" s="239" t="s">
        <v>394</v>
      </c>
    </row>
    <row r="33" spans="1:2" s="97" customFormat="1" ht="15" customHeight="1">
      <c r="A33" s="236" t="s">
        <v>343</v>
      </c>
      <c r="B33" s="237" t="s">
        <v>410</v>
      </c>
    </row>
    <row r="34" spans="1:2" s="97" customFormat="1" ht="15" customHeight="1">
      <c r="A34" s="236" t="s">
        <v>344</v>
      </c>
      <c r="B34" s="237" t="s">
        <v>411</v>
      </c>
    </row>
    <row r="35" spans="1:2" s="97" customFormat="1" ht="15" customHeight="1">
      <c r="A35" s="238" t="s">
        <v>481</v>
      </c>
      <c r="B35" s="239" t="s">
        <v>482</v>
      </c>
    </row>
    <row r="36" spans="1:2" s="97" customFormat="1" ht="15" customHeight="1">
      <c r="A36" s="238" t="s">
        <v>345</v>
      </c>
      <c r="B36" s="239" t="s">
        <v>483</v>
      </c>
    </row>
    <row r="37" spans="1:2" s="97" customFormat="1" ht="15" customHeight="1">
      <c r="A37" s="236" t="s">
        <v>346</v>
      </c>
      <c r="B37" s="237" t="s">
        <v>484</v>
      </c>
    </row>
    <row r="38" spans="1:2" s="97" customFormat="1" ht="15" customHeight="1">
      <c r="A38" s="236" t="s">
        <v>347</v>
      </c>
      <c r="B38" s="237" t="s">
        <v>485</v>
      </c>
    </row>
    <row r="39" spans="1:2" s="97" customFormat="1" ht="15" customHeight="1">
      <c r="A39" s="238" t="s">
        <v>348</v>
      </c>
      <c r="B39" s="239" t="s">
        <v>397</v>
      </c>
    </row>
    <row r="40" spans="1:2" s="97" customFormat="1" ht="14.4">
      <c r="A40" s="236" t="s">
        <v>501</v>
      </c>
      <c r="B40" s="237" t="s">
        <v>502</v>
      </c>
    </row>
    <row r="41" spans="1:2" s="97" customFormat="1" ht="14.4">
      <c r="A41" s="236" t="s">
        <v>503</v>
      </c>
      <c r="B41" s="237" t="s">
        <v>395</v>
      </c>
    </row>
    <row r="42" spans="1:2" s="97" customFormat="1" ht="14.4">
      <c r="A42" s="236" t="s">
        <v>504</v>
      </c>
      <c r="B42" s="237" t="s">
        <v>515</v>
      </c>
    </row>
    <row r="43" spans="1:2" s="97" customFormat="1" ht="15" customHeight="1">
      <c r="A43" s="238" t="s">
        <v>505</v>
      </c>
      <c r="B43" s="239" t="s">
        <v>396</v>
      </c>
    </row>
  </sheetData>
  <mergeCells count="2">
    <mergeCell ref="A2:B2"/>
    <mergeCell ref="A1:B1"/>
  </mergeCells>
  <phoneticPr fontId="0" type="noConversion"/>
  <hyperlinks>
    <hyperlink ref="B3" location="'1-STRUKTURA-PODST'!A1" display="Struktura bezrobotnych - podstawowe dane" xr:uid="{00000000-0004-0000-0000-000000000000}"/>
    <hyperlink ref="B4" location="'2-WBK'!A1" display="Wybrane kategorie bezrobotnych – część 1" xr:uid="{00000000-0004-0000-0000-000001000000}"/>
    <hyperlink ref="B5" location="'3-ZW.GRUPOWE'!A1" display="'3-ZW.GRUPOWE'!A1" xr:uid="{00000000-0004-0000-0000-000003000000}"/>
    <hyperlink ref="B6" location="'4-NIEPEŁNOSPRAWNI'!A1" display="Bezrobotni niepełnosprawni w styczniu 2026 roku" xr:uid="{00000000-0004-0000-0000-000004000000}"/>
    <hyperlink ref="B7" location="'5-BILANS OGÓŁEM'!A1" display="Bilans bezrobotnych w styczniu 2026 roku" xr:uid="{00000000-0004-0000-0000-000005000000}"/>
    <hyperlink ref="B8" location="'6-BILANS OGÓŁEM CZ 2'!A1" display="Podjęcia pracy i aktywizacja bezrobotnych w styczniu 2026 roku" xr:uid="{00000000-0004-0000-0000-000006000000}"/>
    <hyperlink ref="B9" location="'7-BILANS OGÓŁEM NARASTAJĄCO'!A1" display="Bilans bezrobotnych w okresie styczeń 2026 roku" xr:uid="{00000000-0004-0000-0000-000007000000}"/>
    <hyperlink ref="B10" location="'8-BILANS OGÓŁEM NARAST CZ 2'!A1" display="Podjęcia pracy i aktywizacja bezrobotnych w okresie styczeń 2026 roku" xr:uid="{00000000-0004-0000-0000-000008000000}"/>
    <hyperlink ref="B11" location="'9-KOBIETY BILANS RAZEM'!A1" display="Bilans bezrobotnych kobiet w styczniu 2026 roku" xr:uid="{00000000-0004-0000-0000-000009000000}"/>
    <hyperlink ref="B12" location="'10-KOBIETY BILANS CZ 2'!A1" display="Podjęcia pracy i aktywizacja bezrobotnych kobiet w styczniu 2026 roku" xr:uid="{00000000-0004-0000-0000-00000A000000}"/>
    <hyperlink ref="B13" location="'11-KOBIETY BILANS NARAST'!A1" display="Bilans bezrobotnych kobiet w okresie styczeń 2026 roku" xr:uid="{00000000-0004-0000-0000-00000B000000}"/>
    <hyperlink ref="B14" location="'12-KOBIETY BILANS NARAST CZ 2'!A1" display="Podjęcia pracy i aktywizacja bezrobotnych kobiet w okresie styczeń 2026 roku" xr:uid="{00000000-0004-0000-0000-00000C000000}"/>
    <hyperlink ref="B15" location="'13-BILANS WIEŚ'!A1" display="Bilans bezrobotnych zamieszkałych na wsi w styczniu 2026 roku" xr:uid="{00000000-0004-0000-0000-00000D000000}"/>
    <hyperlink ref="B16" location="'14-BILANS WIEŚ CZ 2'!A1" display="Podjęcia pracy i aktywizacja bezrobotnych zamieszkałych na wsi w styczniu 2026 roku" xr:uid="{00000000-0004-0000-0000-00000E000000}"/>
    <hyperlink ref="B17" location="'15-BILANS WIEŚ NARASTAJĄCO'!A1" display="Bilans bezrobotnych zamieszkałych na wsi w okresie styczeń 2026 roku" xr:uid="{00000000-0004-0000-0000-00000F000000}"/>
    <hyperlink ref="B18" location="'16-BILANS WIEŚ NARAST CZ 2'!A1" display="Podjęcia pracy i aktywizacja bezrobotnych zamieszkałych na wsi w okresie styczeń 2026 roku" xr:uid="{00000000-0004-0000-0000-000010000000}"/>
    <hyperlink ref="B19" location="'17-BILANS DO 30'!A1" display="Bilans bezrobotnych do 30 roku życia w styczniu 2026 roku" xr:uid="{00000000-0004-0000-0000-000011000000}"/>
    <hyperlink ref="B20" location="'18-BILANS DO 30 CZ 2'!A1" display="Podjęcia pracy i aktywizacja bezrobotnych do 30 roku życia w styczniu 2026 roku" xr:uid="{00000000-0004-0000-0000-000012000000}"/>
    <hyperlink ref="B21" location="'19-BILANS DO 30 NARASTAJĄCO'!A1" display="Bilans bezrobotnych do 30 roku życia w okresie styczeń 2026 roku" xr:uid="{00000000-0004-0000-0000-000013000000}"/>
    <hyperlink ref="B22" location="'20-BILANS DO 30 NARAST CZ 2'!A1" display="Podjęcia pracy i aktywizacja bezrobotnych do 30 roku życia w okresie styczeń 2026 roku" xr:uid="{00000000-0004-0000-0000-000014000000}"/>
    <hyperlink ref="B23" location="'21-BILANS DO 25'!A1" display="Bilans bezrobotnych do 25 roku życia w styczniu 2026 roku" xr:uid="{00000000-0004-0000-0000-000015000000}"/>
    <hyperlink ref="B24" location="'22-BILANS DO 25 CZ 2'!A1" display="Podjęcia pracy i aktywizacja bezrobotnych do 25 roku życia w styczniu 2026 roku" xr:uid="{00000000-0004-0000-0000-000016000000}"/>
    <hyperlink ref="B25" location="'23-BILANS DO 25 NARASTAJĄCO'!A1" display="Bilans bezrobotnych do 25 roku życia w okresie styczeń 2026 roku" xr:uid="{00000000-0004-0000-0000-000017000000}"/>
    <hyperlink ref="B26" location="'24-BILANS DO 25 NARAST CZ 2'!A1" display="Podjęcia pracy i aktywizacja bezrobotnych do 25 roku życia w okresie styczeń 2026 roku" xr:uid="{00000000-0004-0000-0000-000018000000}"/>
    <hyperlink ref="B27" location="'25-BILANS POW 50'!A1" display="Bilans bezrobotnych powyżej 50 roku życia w styczniu 2026 roku" xr:uid="{00000000-0004-0000-0000-000019000000}"/>
    <hyperlink ref="B28" location="'26-BILANS POW 50 CZ 2'!A1" display="Podjęcia pracy i aktywizacja bezrobotnych powyżej 50 roku życia w styczniu 2026 roku" xr:uid="{00000000-0004-0000-0000-00001A000000}"/>
    <hyperlink ref="B29" location="'27-BILANS POW 50 NARASTAJĄCO'!A1" display="Bilans bezrobotnych powyżej 50 roku życia w okresie styczeń 2026 roku" xr:uid="{00000000-0004-0000-0000-00001B000000}"/>
    <hyperlink ref="B30" location="'28-BILANS POW 50 NARAST CZ 2'!A1" display="Podjęcia pracy i aktywizacja bezrobotnych powyżej 50  roku życia w okresie styczeń 2026 roku" xr:uid="{00000000-0004-0000-0000-00001C000000}"/>
    <hyperlink ref="B31" location="'29-BILANS DŁUGOTRWALE'!A1" display="Bilans długotrwale bezrobotnych w styczniu 2026 roku" xr:uid="{00000000-0004-0000-0000-00001D000000}"/>
    <hyperlink ref="B32" location="'30-BILANS DŁUGOTRWALE CZ 2'!A1" display="Podjęcia pracy i aktywizacja długotrwale bezrobotnych w styczniu 2026 roku" xr:uid="{00000000-0004-0000-0000-00001E000000}"/>
    <hyperlink ref="B33" location="'31-BILANS DŁUGOTRWALE NARAST'!A1" display="Bilans długotrwale bezrobotnych w okresie styczeń 2026 roku " xr:uid="{00000000-0004-0000-0000-00001F000000}"/>
    <hyperlink ref="B34" location="'32-BILANS DŁUGOTRW NARAST CZ 2'!A1" display="Podjęcia pracy i aktywizacja długotrwale bezrobotnych w okresie styczeń 2026 roku" xr:uid="{00000000-0004-0000-0000-000020000000}"/>
    <hyperlink ref="B39" location="'37-AKTYWNE FORMY W KOŃCU M-CA'!A1" display="Bezrobotni uczestniczący w aktywnych formach przeciwdziałania bezrobociu w końcu stycznia 2026 roku" xr:uid="{00000000-0004-0000-0000-000021000000}"/>
    <hyperlink ref="B41" location="'39-WOLNE MIEJSCA'!A1" display="Wolne miejsca pracy i miejsca aktywizacji zawodowej w styczniu 2026 roku" xr:uid="{00000000-0004-0000-0000-000022000000}"/>
    <hyperlink ref="B42" location="'40-DOD. AKT. POL. Z ZAS. TR. PP'!A1" display="Osoby uprawnione do dodatku aktywizacyjnego, zarejestrowani cudzoziemcy oraz poszukujący pracy w styczniu 2026 roku" xr:uid="{00000000-0004-0000-0000-000026000000}"/>
    <hyperlink ref="B43" location="'41-GMINY'!A1" display="Bezrobotni według miast i gmin województwa kujawsko-pomorskiego w styczniu 2026 roku" xr:uid="{00000000-0004-0000-0000-000028000000}"/>
    <hyperlink ref="B35" location="'33-BILANS BEZ KWAL ZAW'!A1" display="Bilans bezrobotnych bez kawlifikacji zawodowych w styczniu 2026 roku" xr:uid="{815DB6CD-1F40-4410-BC31-9C969ECF9E3D}"/>
    <hyperlink ref="B36" location="'34-BILANS BEZ KWAL ZAW CZ 2'!A1" display="Podjęcia pracy i aktywizacja bezrobotnych bez kawlifikacji zawodowych w styczniu 2026 roku" xr:uid="{B2942437-0B27-4E14-8E74-F5456AA98B06}"/>
    <hyperlink ref="B37" location="'35-BILANS BEZ KWAL ZAW NARAST'!A1" display="Bilans bezrobotnych bez kawlifikacji zawodowych w okresie styczeń 2026 roku" xr:uid="{BFEA035E-3E4B-4B54-8A64-1876695E271D}"/>
    <hyperlink ref="B38" location="'36-BILANS BEZ KWAL NARAST CZ 2'!A1" display="Podjęcia pracy i aktywizacja bezrobotnych bez kawlifikacji zawodowych w okresie styczeń 2026 roku" xr:uid="{946D4491-8F47-44DA-A5FC-29602BABF7DE}"/>
    <hyperlink ref="B40" location="'38-PAKIET, PROGRAMY I PROJEKT'!A1" display="Pakiet aktywizacyjny, programy specjalne i regionalne oraz projekty pilotażowe" xr:uid="{3A8D07EF-8261-4152-86CB-674B9FE6ADA2}"/>
  </hyperlinks>
  <printOptions horizontalCentered="1"/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>
    <pageSetUpPr fitToPage="1"/>
  </sheetPr>
  <dimension ref="A1:AK41"/>
  <sheetViews>
    <sheetView zoomScale="60" zoomScaleNormal="60" workbookViewId="0">
      <selection activeCell="AA19" sqref="AA19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>
      <c r="A1" s="401" t="s">
        <v>352</v>
      </c>
      <c r="B1" s="379" t="s">
        <v>429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156"/>
      <c r="M1" s="156"/>
      <c r="N1" s="156"/>
      <c r="O1" s="156"/>
      <c r="P1" s="156"/>
      <c r="Q1" s="156"/>
      <c r="R1" s="401" t="s">
        <v>352</v>
      </c>
      <c r="S1" s="379" t="s">
        <v>429</v>
      </c>
      <c r="T1" s="379"/>
      <c r="U1" s="379"/>
      <c r="V1" s="379"/>
      <c r="W1" s="379"/>
      <c r="X1" s="379"/>
      <c r="Y1" s="379"/>
      <c r="Z1" s="379"/>
      <c r="AA1" s="378" t="s">
        <v>360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401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401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401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401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401"/>
      <c r="B4" s="356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401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401"/>
      <c r="B5" s="357"/>
      <c r="C5" s="361"/>
      <c r="D5" s="391"/>
      <c r="E5" s="357"/>
      <c r="F5" s="380"/>
      <c r="G5" s="107" t="s">
        <v>5</v>
      </c>
      <c r="H5" s="99" t="s">
        <v>6</v>
      </c>
      <c r="I5" s="99" t="s">
        <v>7</v>
      </c>
      <c r="J5" s="99" t="s">
        <v>5</v>
      </c>
      <c r="K5" s="99" t="s">
        <v>6</v>
      </c>
      <c r="L5" s="99" t="s">
        <v>7</v>
      </c>
      <c r="M5" s="358"/>
      <c r="N5" s="358"/>
      <c r="O5" s="99" t="s">
        <v>5</v>
      </c>
      <c r="P5" s="99" t="s">
        <v>6</v>
      </c>
      <c r="Q5" s="99" t="s">
        <v>7</v>
      </c>
      <c r="R5" s="401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401"/>
      <c r="B6" s="181" t="s">
        <v>12</v>
      </c>
      <c r="C6" s="15" t="s">
        <v>72</v>
      </c>
      <c r="D6" s="9">
        <v>31864</v>
      </c>
      <c r="E6" s="8">
        <v>31607</v>
      </c>
      <c r="F6" s="10">
        <v>257</v>
      </c>
      <c r="G6" s="9">
        <v>1955</v>
      </c>
      <c r="H6" s="7">
        <v>771</v>
      </c>
      <c r="I6" s="7">
        <v>2726</v>
      </c>
      <c r="J6" s="7">
        <v>1626</v>
      </c>
      <c r="K6" s="7">
        <v>864</v>
      </c>
      <c r="L6" s="7">
        <v>2490</v>
      </c>
      <c r="M6" s="7">
        <v>1687</v>
      </c>
      <c r="N6" s="7">
        <v>1597</v>
      </c>
      <c r="O6" s="7">
        <v>2102</v>
      </c>
      <c r="P6" s="7">
        <v>2216</v>
      </c>
      <c r="Q6" s="7">
        <v>4318</v>
      </c>
      <c r="R6" s="401"/>
      <c r="S6" s="6" t="s">
        <v>12</v>
      </c>
      <c r="T6" s="15" t="s">
        <v>72</v>
      </c>
      <c r="U6" s="7">
        <v>993</v>
      </c>
      <c r="V6" s="7">
        <v>1217</v>
      </c>
      <c r="W6" s="7">
        <v>1077</v>
      </c>
      <c r="X6" s="7">
        <v>1082</v>
      </c>
      <c r="Y6" s="7">
        <v>3476</v>
      </c>
      <c r="Z6" s="7">
        <v>1598</v>
      </c>
      <c r="AA6" s="7">
        <v>935</v>
      </c>
      <c r="AB6" s="7">
        <v>1520</v>
      </c>
      <c r="AC6" s="7">
        <v>1147</v>
      </c>
      <c r="AD6" s="7">
        <v>976</v>
      </c>
      <c r="AE6" s="7">
        <v>852</v>
      </c>
      <c r="AF6" s="7">
        <v>1272</v>
      </c>
      <c r="AG6" s="7">
        <v>895</v>
      </c>
      <c r="AH6" s="7">
        <v>701</v>
      </c>
      <c r="AI6" s="7">
        <v>1305</v>
      </c>
      <c r="AJ6" s="68"/>
    </row>
    <row r="7" spans="1:37" s="14" customFormat="1" ht="30" customHeight="1">
      <c r="A7" s="401"/>
      <c r="B7" s="252" t="s">
        <v>17</v>
      </c>
      <c r="C7" s="22" t="s">
        <v>73</v>
      </c>
      <c r="D7" s="23">
        <v>3727</v>
      </c>
      <c r="E7" s="26">
        <v>2945</v>
      </c>
      <c r="F7" s="25">
        <v>782</v>
      </c>
      <c r="G7" s="23">
        <v>419</v>
      </c>
      <c r="H7" s="24">
        <v>160</v>
      </c>
      <c r="I7" s="24">
        <v>579</v>
      </c>
      <c r="J7" s="24">
        <v>220</v>
      </c>
      <c r="K7" s="24">
        <v>91</v>
      </c>
      <c r="L7" s="24">
        <v>311</v>
      </c>
      <c r="M7" s="24">
        <v>242</v>
      </c>
      <c r="N7" s="24">
        <v>250</v>
      </c>
      <c r="O7" s="24">
        <v>228</v>
      </c>
      <c r="P7" s="24">
        <v>177</v>
      </c>
      <c r="Q7" s="24">
        <v>405</v>
      </c>
      <c r="R7" s="401"/>
      <c r="S7" s="398" t="s">
        <v>17</v>
      </c>
      <c r="T7" s="22" t="s">
        <v>73</v>
      </c>
      <c r="U7" s="24">
        <v>102</v>
      </c>
      <c r="V7" s="24">
        <v>149</v>
      </c>
      <c r="W7" s="24">
        <v>114</v>
      </c>
      <c r="X7" s="24">
        <v>94</v>
      </c>
      <c r="Y7" s="24">
        <v>305</v>
      </c>
      <c r="Z7" s="24">
        <v>135</v>
      </c>
      <c r="AA7" s="24">
        <v>90</v>
      </c>
      <c r="AB7" s="24">
        <v>182</v>
      </c>
      <c r="AC7" s="24">
        <v>98</v>
      </c>
      <c r="AD7" s="24">
        <v>96</v>
      </c>
      <c r="AE7" s="24">
        <v>90</v>
      </c>
      <c r="AF7" s="24">
        <v>154</v>
      </c>
      <c r="AG7" s="24">
        <v>123</v>
      </c>
      <c r="AH7" s="24">
        <v>84</v>
      </c>
      <c r="AI7" s="24">
        <v>124</v>
      </c>
      <c r="AJ7" s="72"/>
      <c r="AK7" s="5"/>
    </row>
    <row r="8" spans="1:37" s="5" customFormat="1" ht="30" customHeight="1">
      <c r="A8" s="401"/>
      <c r="B8" s="256"/>
      <c r="C8" s="15" t="s">
        <v>74</v>
      </c>
      <c r="D8" s="9">
        <v>723</v>
      </c>
      <c r="E8" s="8">
        <v>477</v>
      </c>
      <c r="F8" s="19">
        <v>246</v>
      </c>
      <c r="G8" s="9">
        <v>115</v>
      </c>
      <c r="H8" s="7">
        <v>36</v>
      </c>
      <c r="I8" s="7">
        <v>151</v>
      </c>
      <c r="J8" s="7">
        <v>40</v>
      </c>
      <c r="K8" s="7">
        <v>15</v>
      </c>
      <c r="L8" s="7">
        <v>55</v>
      </c>
      <c r="M8" s="7">
        <v>80</v>
      </c>
      <c r="N8" s="7">
        <v>62</v>
      </c>
      <c r="O8" s="7">
        <v>42</v>
      </c>
      <c r="P8" s="7">
        <v>32</v>
      </c>
      <c r="Q8" s="7">
        <v>74</v>
      </c>
      <c r="R8" s="401"/>
      <c r="S8" s="400"/>
      <c r="T8" s="15" t="s">
        <v>74</v>
      </c>
      <c r="U8" s="7">
        <v>16</v>
      </c>
      <c r="V8" s="7">
        <v>16</v>
      </c>
      <c r="W8" s="7">
        <v>28</v>
      </c>
      <c r="X8" s="7">
        <v>26</v>
      </c>
      <c r="Y8" s="7">
        <v>42</v>
      </c>
      <c r="Z8" s="7">
        <v>15</v>
      </c>
      <c r="AA8" s="7">
        <v>11</v>
      </c>
      <c r="AB8" s="7">
        <v>29</v>
      </c>
      <c r="AC8" s="7">
        <v>8</v>
      </c>
      <c r="AD8" s="7">
        <v>8</v>
      </c>
      <c r="AE8" s="7">
        <v>12</v>
      </c>
      <c r="AF8" s="7">
        <v>29</v>
      </c>
      <c r="AG8" s="7">
        <v>26</v>
      </c>
      <c r="AH8" s="7">
        <v>10</v>
      </c>
      <c r="AI8" s="7">
        <v>25</v>
      </c>
      <c r="AJ8" s="68"/>
    </row>
    <row r="9" spans="1:37" s="68" customFormat="1" ht="30" customHeight="1">
      <c r="A9" s="401"/>
      <c r="B9" s="184"/>
      <c r="C9" s="67" t="s">
        <v>75</v>
      </c>
      <c r="D9" s="9">
        <v>3004</v>
      </c>
      <c r="E9" s="8">
        <v>2468</v>
      </c>
      <c r="F9" s="19">
        <v>536</v>
      </c>
      <c r="G9" s="9">
        <v>304</v>
      </c>
      <c r="H9" s="7">
        <v>124</v>
      </c>
      <c r="I9" s="7">
        <v>428</v>
      </c>
      <c r="J9" s="7">
        <v>180</v>
      </c>
      <c r="K9" s="7">
        <v>76</v>
      </c>
      <c r="L9" s="7">
        <v>256</v>
      </c>
      <c r="M9" s="7">
        <v>162</v>
      </c>
      <c r="N9" s="7">
        <v>188</v>
      </c>
      <c r="O9" s="7">
        <v>186</v>
      </c>
      <c r="P9" s="7">
        <v>145</v>
      </c>
      <c r="Q9" s="7">
        <v>331</v>
      </c>
      <c r="R9" s="401"/>
      <c r="S9" s="400"/>
      <c r="T9" s="67" t="s">
        <v>75</v>
      </c>
      <c r="U9" s="7">
        <v>86</v>
      </c>
      <c r="V9" s="7">
        <v>133</v>
      </c>
      <c r="W9" s="7">
        <v>86</v>
      </c>
      <c r="X9" s="7">
        <v>68</v>
      </c>
      <c r="Y9" s="7">
        <v>263</v>
      </c>
      <c r="Z9" s="7">
        <v>120</v>
      </c>
      <c r="AA9" s="7">
        <v>79</v>
      </c>
      <c r="AB9" s="7">
        <v>153</v>
      </c>
      <c r="AC9" s="7">
        <v>90</v>
      </c>
      <c r="AD9" s="7">
        <v>88</v>
      </c>
      <c r="AE9" s="7">
        <v>78</v>
      </c>
      <c r="AF9" s="7">
        <v>125</v>
      </c>
      <c r="AG9" s="7">
        <v>97</v>
      </c>
      <c r="AH9" s="7">
        <v>74</v>
      </c>
      <c r="AI9" s="7">
        <v>99</v>
      </c>
      <c r="AK9" s="5"/>
    </row>
    <row r="10" spans="1:37" s="68" customFormat="1" ht="30" customHeight="1">
      <c r="A10" s="401"/>
      <c r="B10" s="184"/>
      <c r="C10" s="67" t="s">
        <v>76</v>
      </c>
      <c r="D10" s="69">
        <v>2</v>
      </c>
      <c r="E10" s="159">
        <v>2</v>
      </c>
      <c r="F10" s="19">
        <v>0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</v>
      </c>
      <c r="P10" s="7">
        <v>0</v>
      </c>
      <c r="Q10" s="7">
        <v>1</v>
      </c>
      <c r="R10" s="401"/>
      <c r="S10" s="400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401"/>
      <c r="B11" s="256"/>
      <c r="C11" s="15" t="s">
        <v>77</v>
      </c>
      <c r="D11" s="9">
        <v>42</v>
      </c>
      <c r="E11" s="8">
        <v>23</v>
      </c>
      <c r="F11" s="10">
        <v>19</v>
      </c>
      <c r="G11" s="9">
        <v>0</v>
      </c>
      <c r="H11" s="7">
        <v>0</v>
      </c>
      <c r="I11" s="7">
        <v>0</v>
      </c>
      <c r="J11" s="7">
        <v>5</v>
      </c>
      <c r="K11" s="7">
        <v>3</v>
      </c>
      <c r="L11" s="7">
        <v>8</v>
      </c>
      <c r="M11" s="7">
        <v>0</v>
      </c>
      <c r="N11" s="7">
        <v>0</v>
      </c>
      <c r="O11" s="7">
        <v>5</v>
      </c>
      <c r="P11" s="7">
        <v>12</v>
      </c>
      <c r="Q11" s="7">
        <v>17</v>
      </c>
      <c r="R11" s="401"/>
      <c r="S11" s="400"/>
      <c r="T11" s="15" t="s">
        <v>77</v>
      </c>
      <c r="U11" s="7">
        <v>0</v>
      </c>
      <c r="V11" s="7">
        <v>0</v>
      </c>
      <c r="W11" s="7">
        <v>7</v>
      </c>
      <c r="X11" s="7">
        <v>0</v>
      </c>
      <c r="Y11" s="7">
        <v>0</v>
      </c>
      <c r="Z11" s="7">
        <v>6</v>
      </c>
      <c r="AA11" s="7">
        <v>1</v>
      </c>
      <c r="AB11" s="7">
        <v>0</v>
      </c>
      <c r="AC11" s="7">
        <v>2</v>
      </c>
      <c r="AD11" s="7">
        <v>1</v>
      </c>
      <c r="AE11" s="7">
        <v>0</v>
      </c>
      <c r="AF11" s="7">
        <v>0</v>
      </c>
      <c r="AG11" s="7">
        <v>0</v>
      </c>
      <c r="AH11" s="7">
        <v>0</v>
      </c>
      <c r="AI11" s="80">
        <v>0</v>
      </c>
      <c r="AJ11" s="68"/>
    </row>
    <row r="12" spans="1:37" s="5" customFormat="1" ht="30" customHeight="1">
      <c r="A12" s="401"/>
      <c r="B12" s="256"/>
      <c r="C12" s="15" t="s">
        <v>78</v>
      </c>
      <c r="D12" s="9">
        <v>151</v>
      </c>
      <c r="E12" s="8">
        <v>293</v>
      </c>
      <c r="F12" s="10">
        <v>-142</v>
      </c>
      <c r="G12" s="9">
        <v>1</v>
      </c>
      <c r="H12" s="7">
        <v>0</v>
      </c>
      <c r="I12" s="7">
        <v>1</v>
      </c>
      <c r="J12" s="7">
        <v>4</v>
      </c>
      <c r="K12" s="7">
        <v>2</v>
      </c>
      <c r="L12" s="7">
        <v>6</v>
      </c>
      <c r="M12" s="7">
        <v>2</v>
      </c>
      <c r="N12" s="7">
        <v>17</v>
      </c>
      <c r="O12" s="7">
        <v>10</v>
      </c>
      <c r="P12" s="7">
        <v>11</v>
      </c>
      <c r="Q12" s="7">
        <v>21</v>
      </c>
      <c r="R12" s="401"/>
      <c r="S12" s="400"/>
      <c r="T12" s="15" t="s">
        <v>78</v>
      </c>
      <c r="U12" s="7">
        <v>7</v>
      </c>
      <c r="V12" s="7">
        <v>2</v>
      </c>
      <c r="W12" s="7">
        <v>3</v>
      </c>
      <c r="X12" s="7">
        <v>2</v>
      </c>
      <c r="Y12" s="7">
        <v>26</v>
      </c>
      <c r="Z12" s="7">
        <v>2</v>
      </c>
      <c r="AA12" s="7">
        <v>18</v>
      </c>
      <c r="AB12" s="7">
        <v>6</v>
      </c>
      <c r="AC12" s="7">
        <v>3</v>
      </c>
      <c r="AD12" s="7">
        <v>4</v>
      </c>
      <c r="AE12" s="7">
        <v>8</v>
      </c>
      <c r="AF12" s="7">
        <v>16</v>
      </c>
      <c r="AG12" s="7">
        <v>6</v>
      </c>
      <c r="AH12" s="7">
        <v>1</v>
      </c>
      <c r="AI12" s="7">
        <v>0</v>
      </c>
      <c r="AJ12" s="68"/>
    </row>
    <row r="13" spans="1:37" s="5" customFormat="1" ht="30" customHeight="1">
      <c r="A13" s="401"/>
      <c r="B13" s="256"/>
      <c r="C13" s="15" t="s">
        <v>79</v>
      </c>
      <c r="D13" s="9">
        <v>3</v>
      </c>
      <c r="E13" s="8">
        <v>34</v>
      </c>
      <c r="F13" s="10">
        <v>-31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401"/>
      <c r="S13" s="400"/>
      <c r="T13" s="15" t="s">
        <v>79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7">
        <v>0</v>
      </c>
      <c r="AE13" s="7">
        <v>1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401"/>
      <c r="B14" s="255"/>
      <c r="C14" s="15" t="s">
        <v>80</v>
      </c>
      <c r="D14" s="9">
        <v>22</v>
      </c>
      <c r="E14" s="8">
        <v>227</v>
      </c>
      <c r="F14" s="10">
        <v>-205</v>
      </c>
      <c r="G14" s="9">
        <v>0</v>
      </c>
      <c r="H14" s="7">
        <v>5</v>
      </c>
      <c r="I14" s="7">
        <v>5</v>
      </c>
      <c r="J14" s="7">
        <v>0</v>
      </c>
      <c r="K14" s="7">
        <v>0</v>
      </c>
      <c r="L14" s="7">
        <v>0</v>
      </c>
      <c r="M14" s="7">
        <v>0</v>
      </c>
      <c r="N14" s="7">
        <v>7</v>
      </c>
      <c r="O14" s="7">
        <v>1</v>
      </c>
      <c r="P14" s="7">
        <v>0</v>
      </c>
      <c r="Q14" s="7">
        <v>1</v>
      </c>
      <c r="R14" s="401"/>
      <c r="S14" s="399"/>
      <c r="T14" s="15" t="s">
        <v>80</v>
      </c>
      <c r="U14" s="7">
        <v>0</v>
      </c>
      <c r="V14" s="7">
        <v>0</v>
      </c>
      <c r="W14" s="7">
        <v>0</v>
      </c>
      <c r="X14" s="7">
        <v>3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6</v>
      </c>
      <c r="AH14" s="7">
        <v>0</v>
      </c>
      <c r="AI14" s="7">
        <v>0</v>
      </c>
      <c r="AJ14" s="68"/>
    </row>
    <row r="15" spans="1:37" s="14" customFormat="1" ht="30" customHeight="1">
      <c r="A15" s="401"/>
      <c r="B15" s="252" t="s">
        <v>19</v>
      </c>
      <c r="C15" s="22" t="s">
        <v>81</v>
      </c>
      <c r="D15" s="23">
        <v>2436</v>
      </c>
      <c r="E15" s="26">
        <v>2688</v>
      </c>
      <c r="F15" s="25">
        <v>-252</v>
      </c>
      <c r="G15" s="23">
        <v>324</v>
      </c>
      <c r="H15" s="24">
        <v>112</v>
      </c>
      <c r="I15" s="24">
        <v>436</v>
      </c>
      <c r="J15" s="24">
        <v>167</v>
      </c>
      <c r="K15" s="24">
        <v>66</v>
      </c>
      <c r="L15" s="24">
        <v>233</v>
      </c>
      <c r="M15" s="24">
        <v>146</v>
      </c>
      <c r="N15" s="24">
        <v>139</v>
      </c>
      <c r="O15" s="24">
        <v>134</v>
      </c>
      <c r="P15" s="24">
        <v>113</v>
      </c>
      <c r="Q15" s="24">
        <v>247</v>
      </c>
      <c r="R15" s="401"/>
      <c r="S15" s="3" t="s">
        <v>19</v>
      </c>
      <c r="T15" s="22" t="s">
        <v>81</v>
      </c>
      <c r="U15" s="24">
        <v>46</v>
      </c>
      <c r="V15" s="24">
        <v>87</v>
      </c>
      <c r="W15" s="24">
        <v>63</v>
      </c>
      <c r="X15" s="24">
        <v>64</v>
      </c>
      <c r="Y15" s="24">
        <v>193</v>
      </c>
      <c r="Z15" s="24">
        <v>85</v>
      </c>
      <c r="AA15" s="24">
        <v>62</v>
      </c>
      <c r="AB15" s="24">
        <v>111</v>
      </c>
      <c r="AC15" s="24">
        <v>73</v>
      </c>
      <c r="AD15" s="24">
        <v>55</v>
      </c>
      <c r="AE15" s="24">
        <v>89</v>
      </c>
      <c r="AF15" s="24">
        <v>103</v>
      </c>
      <c r="AG15" s="24">
        <v>75</v>
      </c>
      <c r="AH15" s="24">
        <v>45</v>
      </c>
      <c r="AI15" s="24">
        <v>84</v>
      </c>
      <c r="AJ15" s="72"/>
      <c r="AK15" s="5"/>
    </row>
    <row r="16" spans="1:37" s="5" customFormat="1" ht="30" customHeight="1">
      <c r="A16" s="401"/>
      <c r="B16" s="256" t="s">
        <v>91</v>
      </c>
      <c r="C16" s="15" t="s">
        <v>89</v>
      </c>
      <c r="D16" s="9">
        <v>1605</v>
      </c>
      <c r="E16" s="8">
        <v>1858</v>
      </c>
      <c r="F16" s="10">
        <v>-253</v>
      </c>
      <c r="G16" s="9">
        <v>161</v>
      </c>
      <c r="H16" s="7">
        <v>52</v>
      </c>
      <c r="I16" s="7">
        <v>213</v>
      </c>
      <c r="J16" s="7">
        <v>104</v>
      </c>
      <c r="K16" s="7">
        <v>44</v>
      </c>
      <c r="L16" s="7">
        <v>148</v>
      </c>
      <c r="M16" s="7">
        <v>99</v>
      </c>
      <c r="N16" s="7">
        <v>87</v>
      </c>
      <c r="O16" s="7">
        <v>90</v>
      </c>
      <c r="P16" s="7">
        <v>91</v>
      </c>
      <c r="Q16" s="7">
        <v>181</v>
      </c>
      <c r="R16" s="401"/>
      <c r="S16" s="3" t="s">
        <v>91</v>
      </c>
      <c r="T16" s="15" t="s">
        <v>89</v>
      </c>
      <c r="U16" s="7">
        <v>31</v>
      </c>
      <c r="V16" s="7">
        <v>64</v>
      </c>
      <c r="W16" s="7">
        <v>47</v>
      </c>
      <c r="X16" s="7">
        <v>45</v>
      </c>
      <c r="Y16" s="7">
        <v>143</v>
      </c>
      <c r="Z16" s="7">
        <v>43</v>
      </c>
      <c r="AA16" s="7">
        <v>43</v>
      </c>
      <c r="AB16" s="7">
        <v>78</v>
      </c>
      <c r="AC16" s="7">
        <v>53</v>
      </c>
      <c r="AD16" s="7">
        <v>39</v>
      </c>
      <c r="AE16" s="7">
        <v>71</v>
      </c>
      <c r="AF16" s="7">
        <v>80</v>
      </c>
      <c r="AG16" s="7">
        <v>53</v>
      </c>
      <c r="AH16" s="7">
        <v>32</v>
      </c>
      <c r="AI16" s="7">
        <v>55</v>
      </c>
      <c r="AJ16" s="68"/>
    </row>
    <row r="17" spans="1:37" s="5" customFormat="1" ht="30" customHeight="1">
      <c r="A17" s="401"/>
      <c r="B17" s="256"/>
      <c r="C17" s="15" t="s">
        <v>102</v>
      </c>
      <c r="D17" s="9">
        <v>1534</v>
      </c>
      <c r="E17" s="8">
        <v>1589</v>
      </c>
      <c r="F17" s="10">
        <v>-55</v>
      </c>
      <c r="G17" s="9">
        <v>152</v>
      </c>
      <c r="H17" s="7">
        <v>52</v>
      </c>
      <c r="I17" s="7">
        <v>204</v>
      </c>
      <c r="J17" s="7">
        <v>97</v>
      </c>
      <c r="K17" s="7">
        <v>41</v>
      </c>
      <c r="L17" s="7">
        <v>138</v>
      </c>
      <c r="M17" s="7">
        <v>96</v>
      </c>
      <c r="N17" s="7">
        <v>84</v>
      </c>
      <c r="O17" s="7">
        <v>83</v>
      </c>
      <c r="P17" s="7">
        <v>87</v>
      </c>
      <c r="Q17" s="7">
        <v>170</v>
      </c>
      <c r="R17" s="401"/>
      <c r="S17" s="3"/>
      <c r="T17" s="15" t="s">
        <v>102</v>
      </c>
      <c r="U17" s="7">
        <v>31</v>
      </c>
      <c r="V17" s="7">
        <v>63</v>
      </c>
      <c r="W17" s="7">
        <v>42</v>
      </c>
      <c r="X17" s="7">
        <v>44</v>
      </c>
      <c r="Y17" s="7">
        <v>142</v>
      </c>
      <c r="Z17" s="7">
        <v>38</v>
      </c>
      <c r="AA17" s="7">
        <v>43</v>
      </c>
      <c r="AB17" s="7">
        <v>76</v>
      </c>
      <c r="AC17" s="7">
        <v>49</v>
      </c>
      <c r="AD17" s="7">
        <v>38</v>
      </c>
      <c r="AE17" s="7">
        <v>62</v>
      </c>
      <c r="AF17" s="7">
        <v>80</v>
      </c>
      <c r="AG17" s="7">
        <v>48</v>
      </c>
      <c r="AH17" s="7">
        <v>32</v>
      </c>
      <c r="AI17" s="7">
        <v>54</v>
      </c>
      <c r="AJ17" s="68"/>
    </row>
    <row r="18" spans="1:37" s="5" customFormat="1" ht="30" customHeight="1">
      <c r="A18" s="401"/>
      <c r="B18" s="256"/>
      <c r="C18" s="15" t="s">
        <v>103</v>
      </c>
      <c r="D18" s="9">
        <v>71</v>
      </c>
      <c r="E18" s="8">
        <v>269</v>
      </c>
      <c r="F18" s="10">
        <v>-198</v>
      </c>
      <c r="G18" s="9">
        <v>9</v>
      </c>
      <c r="H18" s="7">
        <v>0</v>
      </c>
      <c r="I18" s="7">
        <v>9</v>
      </c>
      <c r="J18" s="7">
        <v>7</v>
      </c>
      <c r="K18" s="7">
        <v>3</v>
      </c>
      <c r="L18" s="7">
        <v>10</v>
      </c>
      <c r="M18" s="7">
        <v>3</v>
      </c>
      <c r="N18" s="7">
        <v>3</v>
      </c>
      <c r="O18" s="7">
        <v>7</v>
      </c>
      <c r="P18" s="7">
        <v>4</v>
      </c>
      <c r="Q18" s="7">
        <v>11</v>
      </c>
      <c r="R18" s="401"/>
      <c r="S18" s="3"/>
      <c r="T18" s="15" t="s">
        <v>103</v>
      </c>
      <c r="U18" s="7">
        <v>0</v>
      </c>
      <c r="V18" s="7">
        <v>1</v>
      </c>
      <c r="W18" s="7">
        <v>5</v>
      </c>
      <c r="X18" s="7">
        <v>1</v>
      </c>
      <c r="Y18" s="7">
        <v>1</v>
      </c>
      <c r="Z18" s="7">
        <v>5</v>
      </c>
      <c r="AA18" s="7">
        <v>0</v>
      </c>
      <c r="AB18" s="7">
        <v>2</v>
      </c>
      <c r="AC18" s="7">
        <v>4</v>
      </c>
      <c r="AD18" s="7">
        <v>1</v>
      </c>
      <c r="AE18" s="7">
        <v>9</v>
      </c>
      <c r="AF18" s="7">
        <v>0</v>
      </c>
      <c r="AG18" s="7">
        <v>5</v>
      </c>
      <c r="AH18" s="7">
        <v>0</v>
      </c>
      <c r="AI18" s="7">
        <v>1</v>
      </c>
      <c r="AJ18" s="68"/>
    </row>
    <row r="19" spans="1:37" s="82" customFormat="1" ht="30" customHeight="1">
      <c r="A19" s="401"/>
      <c r="B19" s="256" t="s">
        <v>92</v>
      </c>
      <c r="C19" s="15" t="s">
        <v>90</v>
      </c>
      <c r="D19" s="79">
        <v>21</v>
      </c>
      <c r="E19" s="160">
        <v>35</v>
      </c>
      <c r="F19" s="81">
        <v>-14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3</v>
      </c>
      <c r="O19" s="80">
        <v>4</v>
      </c>
      <c r="P19" s="80">
        <v>4</v>
      </c>
      <c r="Q19" s="80">
        <v>8</v>
      </c>
      <c r="R19" s="401"/>
      <c r="S19" s="77" t="s">
        <v>92</v>
      </c>
      <c r="T19" s="78" t="s">
        <v>90</v>
      </c>
      <c r="U19" s="80">
        <v>2</v>
      </c>
      <c r="V19" s="80">
        <v>0</v>
      </c>
      <c r="W19" s="80">
        <v>3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3</v>
      </c>
      <c r="AF19" s="80">
        <v>0</v>
      </c>
      <c r="AG19" s="80">
        <v>2</v>
      </c>
      <c r="AH19" s="80">
        <v>0</v>
      </c>
      <c r="AI19" s="80">
        <v>0</v>
      </c>
      <c r="AJ19" s="143"/>
      <c r="AK19" s="5"/>
    </row>
    <row r="20" spans="1:37" s="5" customFormat="1" ht="36">
      <c r="A20" s="401"/>
      <c r="B20" s="256" t="s">
        <v>93</v>
      </c>
      <c r="C20" s="78" t="s">
        <v>421</v>
      </c>
      <c r="D20" s="9">
        <v>41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18</v>
      </c>
      <c r="P20" s="7">
        <v>3</v>
      </c>
      <c r="Q20" s="7">
        <v>21</v>
      </c>
      <c r="R20" s="401"/>
      <c r="S20" s="3" t="s">
        <v>93</v>
      </c>
      <c r="T20" s="15" t="s">
        <v>421</v>
      </c>
      <c r="U20" s="7">
        <v>0</v>
      </c>
      <c r="V20" s="7">
        <v>3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1</v>
      </c>
      <c r="AC20" s="7">
        <v>1</v>
      </c>
      <c r="AD20" s="7">
        <v>0</v>
      </c>
      <c r="AE20" s="7">
        <v>2</v>
      </c>
      <c r="AF20" s="7">
        <v>3</v>
      </c>
      <c r="AG20" s="7">
        <v>0</v>
      </c>
      <c r="AH20" s="7">
        <v>2</v>
      </c>
      <c r="AI20" s="7">
        <v>7</v>
      </c>
      <c r="AJ20" s="68"/>
    </row>
    <row r="21" spans="1:37" s="5" customFormat="1" ht="36">
      <c r="A21" s="401"/>
      <c r="B21" s="256" t="s">
        <v>94</v>
      </c>
      <c r="C21" s="78" t="s">
        <v>422</v>
      </c>
      <c r="D21" s="9">
        <v>27</v>
      </c>
      <c r="E21" s="73" t="s">
        <v>369</v>
      </c>
      <c r="F21" s="19" t="s">
        <v>116</v>
      </c>
      <c r="G21" s="9">
        <v>11</v>
      </c>
      <c r="H21" s="7">
        <v>3</v>
      </c>
      <c r="I21" s="7">
        <v>14</v>
      </c>
      <c r="J21" s="7">
        <v>2</v>
      </c>
      <c r="K21" s="7">
        <v>0</v>
      </c>
      <c r="L21" s="7">
        <v>2</v>
      </c>
      <c r="M21" s="7">
        <v>2</v>
      </c>
      <c r="N21" s="7">
        <v>0</v>
      </c>
      <c r="O21" s="7">
        <v>0</v>
      </c>
      <c r="P21" s="7">
        <v>0</v>
      </c>
      <c r="Q21" s="7">
        <v>0</v>
      </c>
      <c r="R21" s="401"/>
      <c r="S21" s="253" t="s">
        <v>94</v>
      </c>
      <c r="T21" s="15" t="s">
        <v>422</v>
      </c>
      <c r="U21" s="7">
        <v>0</v>
      </c>
      <c r="V21" s="7">
        <v>1</v>
      </c>
      <c r="W21" s="7">
        <v>0</v>
      </c>
      <c r="X21" s="7">
        <v>1</v>
      </c>
      <c r="Y21" s="7">
        <v>0</v>
      </c>
      <c r="Z21" s="7">
        <v>5</v>
      </c>
      <c r="AA21" s="7">
        <v>0</v>
      </c>
      <c r="AB21" s="7">
        <v>0</v>
      </c>
      <c r="AC21" s="7">
        <v>2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</row>
    <row r="22" spans="1:37" s="5" customFormat="1" ht="36">
      <c r="A22" s="401"/>
      <c r="B22" s="256" t="s">
        <v>95</v>
      </c>
      <c r="C22" s="78" t="s">
        <v>423</v>
      </c>
      <c r="D22" s="9">
        <v>7</v>
      </c>
      <c r="E22" s="73" t="s">
        <v>369</v>
      </c>
      <c r="F22" s="19" t="s">
        <v>116</v>
      </c>
      <c r="G22" s="9">
        <v>1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3</v>
      </c>
      <c r="N22" s="7">
        <v>3</v>
      </c>
      <c r="O22" s="7">
        <v>0</v>
      </c>
      <c r="P22" s="7">
        <v>0</v>
      </c>
      <c r="Q22" s="7">
        <v>0</v>
      </c>
      <c r="R22" s="401"/>
      <c r="S22" s="253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401"/>
      <c r="B23" s="256" t="s">
        <v>96</v>
      </c>
      <c r="C23" s="15" t="s">
        <v>418</v>
      </c>
      <c r="D23" s="9">
        <v>276</v>
      </c>
      <c r="E23" s="73" t="s">
        <v>369</v>
      </c>
      <c r="F23" s="19" t="s">
        <v>116</v>
      </c>
      <c r="G23" s="9">
        <v>123</v>
      </c>
      <c r="H23" s="7">
        <v>45</v>
      </c>
      <c r="I23" s="7">
        <v>168</v>
      </c>
      <c r="J23" s="7">
        <v>23</v>
      </c>
      <c r="K23" s="7">
        <v>6</v>
      </c>
      <c r="L23" s="7">
        <v>29</v>
      </c>
      <c r="M23" s="7">
        <v>13</v>
      </c>
      <c r="N23" s="7">
        <v>7</v>
      </c>
      <c r="O23" s="7">
        <v>0</v>
      </c>
      <c r="P23" s="7">
        <v>2</v>
      </c>
      <c r="Q23" s="7">
        <v>2</v>
      </c>
      <c r="R23" s="401"/>
      <c r="S23" s="3" t="s">
        <v>96</v>
      </c>
      <c r="T23" s="15" t="s">
        <v>418</v>
      </c>
      <c r="U23" s="7">
        <v>0</v>
      </c>
      <c r="V23" s="7">
        <v>0</v>
      </c>
      <c r="W23" s="7">
        <v>0</v>
      </c>
      <c r="X23" s="7">
        <v>2</v>
      </c>
      <c r="Y23" s="7">
        <v>20</v>
      </c>
      <c r="Z23" s="7">
        <v>19</v>
      </c>
      <c r="AA23" s="7">
        <v>2</v>
      </c>
      <c r="AB23" s="7">
        <v>3</v>
      </c>
      <c r="AC23" s="7">
        <v>0</v>
      </c>
      <c r="AD23" s="7">
        <v>1</v>
      </c>
      <c r="AE23" s="7">
        <v>0</v>
      </c>
      <c r="AF23" s="7">
        <v>2</v>
      </c>
      <c r="AG23" s="7">
        <v>4</v>
      </c>
      <c r="AH23" s="7">
        <v>3</v>
      </c>
      <c r="AI23" s="7">
        <v>1</v>
      </c>
      <c r="AJ23" s="68"/>
    </row>
    <row r="24" spans="1:37" s="5" customFormat="1" ht="30" customHeight="1">
      <c r="A24" s="401"/>
      <c r="B24" s="256" t="s">
        <v>97</v>
      </c>
      <c r="C24" s="15" t="s">
        <v>82</v>
      </c>
      <c r="D24" s="9">
        <v>157</v>
      </c>
      <c r="E24" s="8">
        <v>103</v>
      </c>
      <c r="F24" s="10">
        <v>54</v>
      </c>
      <c r="G24" s="9">
        <v>10</v>
      </c>
      <c r="H24" s="7">
        <v>3</v>
      </c>
      <c r="I24" s="7">
        <v>13</v>
      </c>
      <c r="J24" s="7">
        <v>15</v>
      </c>
      <c r="K24" s="7">
        <v>5</v>
      </c>
      <c r="L24" s="7">
        <v>20</v>
      </c>
      <c r="M24" s="7">
        <v>12</v>
      </c>
      <c r="N24" s="7">
        <v>5</v>
      </c>
      <c r="O24" s="7">
        <v>1</v>
      </c>
      <c r="P24" s="7">
        <v>5</v>
      </c>
      <c r="Q24" s="80">
        <v>6</v>
      </c>
      <c r="R24" s="401"/>
      <c r="S24" s="3" t="s">
        <v>97</v>
      </c>
      <c r="T24" s="15" t="s">
        <v>82</v>
      </c>
      <c r="U24" s="7">
        <v>2</v>
      </c>
      <c r="V24" s="7">
        <v>10</v>
      </c>
      <c r="W24" s="7">
        <v>3</v>
      </c>
      <c r="X24" s="7">
        <v>7</v>
      </c>
      <c r="Y24" s="7">
        <v>12</v>
      </c>
      <c r="Z24" s="7">
        <v>5</v>
      </c>
      <c r="AA24" s="7">
        <v>5</v>
      </c>
      <c r="AB24" s="7">
        <v>11</v>
      </c>
      <c r="AC24" s="7">
        <v>7</v>
      </c>
      <c r="AD24" s="7">
        <v>1</v>
      </c>
      <c r="AE24" s="7">
        <v>7</v>
      </c>
      <c r="AF24" s="7">
        <v>6</v>
      </c>
      <c r="AG24" s="7">
        <v>8</v>
      </c>
      <c r="AH24" s="7">
        <v>6</v>
      </c>
      <c r="AI24" s="7">
        <v>11</v>
      </c>
      <c r="AJ24" s="68"/>
    </row>
    <row r="25" spans="1:37" s="5" customFormat="1" ht="30" customHeight="1">
      <c r="A25" s="401"/>
      <c r="B25" s="256" t="s">
        <v>98</v>
      </c>
      <c r="C25" s="15" t="s">
        <v>83</v>
      </c>
      <c r="D25" s="9">
        <v>1</v>
      </c>
      <c r="E25" s="8">
        <v>3</v>
      </c>
      <c r="F25" s="10">
        <v>-2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401"/>
      <c r="S25" s="3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401"/>
      <c r="B26" s="256" t="s">
        <v>99</v>
      </c>
      <c r="C26" s="15" t="s">
        <v>84</v>
      </c>
      <c r="D26" s="9">
        <v>58</v>
      </c>
      <c r="E26" s="8">
        <v>46</v>
      </c>
      <c r="F26" s="10">
        <v>12</v>
      </c>
      <c r="G26" s="9">
        <v>4</v>
      </c>
      <c r="H26" s="7">
        <v>2</v>
      </c>
      <c r="I26" s="7">
        <v>6</v>
      </c>
      <c r="J26" s="7">
        <v>3</v>
      </c>
      <c r="K26" s="7">
        <v>1</v>
      </c>
      <c r="L26" s="7">
        <v>4</v>
      </c>
      <c r="M26" s="7">
        <v>4</v>
      </c>
      <c r="N26" s="7">
        <v>1</v>
      </c>
      <c r="O26" s="7">
        <v>4</v>
      </c>
      <c r="P26" s="7">
        <v>3</v>
      </c>
      <c r="Q26" s="7">
        <v>7</v>
      </c>
      <c r="R26" s="401"/>
      <c r="S26" s="3" t="s">
        <v>99</v>
      </c>
      <c r="T26" s="15" t="s">
        <v>84</v>
      </c>
      <c r="U26" s="7">
        <v>1</v>
      </c>
      <c r="V26" s="7">
        <v>1</v>
      </c>
      <c r="W26" s="7">
        <v>2</v>
      </c>
      <c r="X26" s="7">
        <v>1</v>
      </c>
      <c r="Y26" s="7">
        <v>5</v>
      </c>
      <c r="Z26" s="7">
        <v>2</v>
      </c>
      <c r="AA26" s="7">
        <v>2</v>
      </c>
      <c r="AB26" s="7">
        <v>4</v>
      </c>
      <c r="AC26" s="7">
        <v>6</v>
      </c>
      <c r="AD26" s="7">
        <v>3</v>
      </c>
      <c r="AE26" s="7">
        <v>0</v>
      </c>
      <c r="AF26" s="7">
        <v>3</v>
      </c>
      <c r="AG26" s="7">
        <v>1</v>
      </c>
      <c r="AH26" s="7">
        <v>0</v>
      </c>
      <c r="AI26" s="7">
        <v>5</v>
      </c>
      <c r="AJ26" s="68"/>
    </row>
    <row r="27" spans="1:37" s="5" customFormat="1" ht="30" customHeight="1">
      <c r="A27" s="401"/>
      <c r="B27" s="256" t="s">
        <v>100</v>
      </c>
      <c r="C27" s="15" t="s">
        <v>85</v>
      </c>
      <c r="D27" s="9">
        <v>12</v>
      </c>
      <c r="E27" s="8">
        <v>17</v>
      </c>
      <c r="F27" s="10">
        <v>-5</v>
      </c>
      <c r="G27" s="9">
        <v>1</v>
      </c>
      <c r="H27" s="7">
        <v>0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2</v>
      </c>
      <c r="P27" s="7">
        <v>0</v>
      </c>
      <c r="Q27" s="7">
        <v>2</v>
      </c>
      <c r="R27" s="401"/>
      <c r="S27" s="3" t="s">
        <v>100</v>
      </c>
      <c r="T27" s="15" t="s">
        <v>85</v>
      </c>
      <c r="U27" s="7">
        <v>0</v>
      </c>
      <c r="V27" s="7">
        <v>2</v>
      </c>
      <c r="W27" s="7">
        <v>0</v>
      </c>
      <c r="X27" s="7">
        <v>0</v>
      </c>
      <c r="Y27" s="7">
        <v>1</v>
      </c>
      <c r="Z27" s="7">
        <v>1</v>
      </c>
      <c r="AA27" s="7">
        <v>0</v>
      </c>
      <c r="AB27" s="7">
        <v>1</v>
      </c>
      <c r="AC27" s="7">
        <v>1</v>
      </c>
      <c r="AD27" s="7">
        <v>1</v>
      </c>
      <c r="AE27" s="7">
        <v>0</v>
      </c>
      <c r="AF27" s="7">
        <v>0</v>
      </c>
      <c r="AG27" s="7">
        <v>1</v>
      </c>
      <c r="AH27" s="7">
        <v>0</v>
      </c>
      <c r="AI27" s="7">
        <v>0</v>
      </c>
      <c r="AJ27" s="68"/>
    </row>
    <row r="28" spans="1:37" s="5" customFormat="1" ht="30" customHeight="1">
      <c r="A28" s="401"/>
      <c r="B28" s="256" t="s">
        <v>419</v>
      </c>
      <c r="C28" s="15" t="s">
        <v>86</v>
      </c>
      <c r="D28" s="9">
        <v>17</v>
      </c>
      <c r="E28" s="8">
        <v>22</v>
      </c>
      <c r="F28" s="10">
        <v>-5</v>
      </c>
      <c r="G28" s="9">
        <v>2</v>
      </c>
      <c r="H28" s="7">
        <v>2</v>
      </c>
      <c r="I28" s="7">
        <v>4</v>
      </c>
      <c r="J28" s="7">
        <v>1</v>
      </c>
      <c r="K28" s="7">
        <v>1</v>
      </c>
      <c r="L28" s="7">
        <v>2</v>
      </c>
      <c r="M28" s="7">
        <v>0</v>
      </c>
      <c r="N28" s="7">
        <v>0</v>
      </c>
      <c r="O28" s="7">
        <v>2</v>
      </c>
      <c r="P28" s="7">
        <v>0</v>
      </c>
      <c r="Q28" s="7">
        <v>2</v>
      </c>
      <c r="R28" s="401"/>
      <c r="S28" s="3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1</v>
      </c>
      <c r="Y28" s="7">
        <v>2</v>
      </c>
      <c r="Z28" s="7">
        <v>0</v>
      </c>
      <c r="AA28" s="7">
        <v>1</v>
      </c>
      <c r="AB28" s="7">
        <v>1</v>
      </c>
      <c r="AC28" s="7">
        <v>0</v>
      </c>
      <c r="AD28" s="7">
        <v>1</v>
      </c>
      <c r="AE28" s="7">
        <v>0</v>
      </c>
      <c r="AF28" s="7">
        <v>0</v>
      </c>
      <c r="AG28" s="7">
        <v>1</v>
      </c>
      <c r="AH28" s="7">
        <v>1</v>
      </c>
      <c r="AI28" s="7">
        <v>1</v>
      </c>
      <c r="AJ28" s="68"/>
    </row>
    <row r="29" spans="1:37" s="5" customFormat="1" ht="30" customHeight="1">
      <c r="A29" s="401"/>
      <c r="B29" s="255" t="s">
        <v>420</v>
      </c>
      <c r="C29" s="15" t="s">
        <v>87</v>
      </c>
      <c r="D29" s="9">
        <v>214</v>
      </c>
      <c r="E29" s="8">
        <v>232</v>
      </c>
      <c r="F29" s="10">
        <v>-18</v>
      </c>
      <c r="G29" s="9">
        <v>11</v>
      </c>
      <c r="H29" s="7">
        <v>5</v>
      </c>
      <c r="I29" s="7">
        <v>16</v>
      </c>
      <c r="J29" s="7">
        <v>19</v>
      </c>
      <c r="K29" s="7">
        <v>9</v>
      </c>
      <c r="L29" s="7">
        <v>28</v>
      </c>
      <c r="M29" s="7">
        <v>13</v>
      </c>
      <c r="N29" s="7">
        <v>32</v>
      </c>
      <c r="O29" s="7">
        <v>13</v>
      </c>
      <c r="P29" s="7">
        <v>5</v>
      </c>
      <c r="Q29" s="7">
        <v>18</v>
      </c>
      <c r="R29" s="401"/>
      <c r="S29" s="4" t="s">
        <v>420</v>
      </c>
      <c r="T29" s="15" t="s">
        <v>87</v>
      </c>
      <c r="U29" s="7">
        <v>10</v>
      </c>
      <c r="V29" s="7">
        <v>6</v>
      </c>
      <c r="W29" s="7">
        <v>8</v>
      </c>
      <c r="X29" s="7">
        <v>7</v>
      </c>
      <c r="Y29" s="7">
        <v>10</v>
      </c>
      <c r="Z29" s="7">
        <v>9</v>
      </c>
      <c r="AA29" s="7">
        <v>9</v>
      </c>
      <c r="AB29" s="7">
        <v>12</v>
      </c>
      <c r="AC29" s="7">
        <v>3</v>
      </c>
      <c r="AD29" s="7">
        <v>9</v>
      </c>
      <c r="AE29" s="7">
        <v>6</v>
      </c>
      <c r="AF29" s="7">
        <v>8</v>
      </c>
      <c r="AG29" s="7">
        <v>5</v>
      </c>
      <c r="AH29" s="7">
        <v>1</v>
      </c>
      <c r="AI29" s="7">
        <v>4</v>
      </c>
      <c r="AJ29" s="68"/>
    </row>
    <row r="30" spans="1:37" s="28" customFormat="1" ht="30" customHeight="1">
      <c r="A30" s="401"/>
      <c r="B30" s="251" t="s">
        <v>22</v>
      </c>
      <c r="C30" s="22" t="s">
        <v>88</v>
      </c>
      <c r="D30" s="23">
        <v>33155</v>
      </c>
      <c r="E30" s="26">
        <v>31864</v>
      </c>
      <c r="F30" s="25">
        <v>1291</v>
      </c>
      <c r="G30" s="23">
        <v>2050</v>
      </c>
      <c r="H30" s="24">
        <v>819</v>
      </c>
      <c r="I30" s="24">
        <v>2869</v>
      </c>
      <c r="J30" s="24">
        <v>1679</v>
      </c>
      <c r="K30" s="24">
        <v>889</v>
      </c>
      <c r="L30" s="24">
        <v>2568</v>
      </c>
      <c r="M30" s="24">
        <v>1783</v>
      </c>
      <c r="N30" s="24">
        <v>1708</v>
      </c>
      <c r="O30" s="24">
        <v>2196</v>
      </c>
      <c r="P30" s="24">
        <v>2280</v>
      </c>
      <c r="Q30" s="24">
        <v>4476</v>
      </c>
      <c r="R30" s="401"/>
      <c r="S30" s="398" t="s">
        <v>22</v>
      </c>
      <c r="T30" s="27" t="s">
        <v>88</v>
      </c>
      <c r="U30" s="24">
        <v>1049</v>
      </c>
      <c r="V30" s="24">
        <v>1279</v>
      </c>
      <c r="W30" s="24">
        <v>1128</v>
      </c>
      <c r="X30" s="24">
        <v>1112</v>
      </c>
      <c r="Y30" s="24">
        <v>3588</v>
      </c>
      <c r="Z30" s="24">
        <v>1648</v>
      </c>
      <c r="AA30" s="24">
        <v>963</v>
      </c>
      <c r="AB30" s="24">
        <v>1591</v>
      </c>
      <c r="AC30" s="24">
        <v>1172</v>
      </c>
      <c r="AD30" s="24">
        <v>1017</v>
      </c>
      <c r="AE30" s="24">
        <v>853</v>
      </c>
      <c r="AF30" s="24">
        <v>1323</v>
      </c>
      <c r="AG30" s="24">
        <v>943</v>
      </c>
      <c r="AH30" s="24">
        <v>740</v>
      </c>
      <c r="AI30" s="24">
        <v>1345</v>
      </c>
      <c r="AJ30" s="206"/>
      <c r="AK30" s="5"/>
    </row>
    <row r="31" spans="1:37" s="84" customFormat="1" ht="30" customHeight="1" thickBot="1">
      <c r="A31" s="401"/>
      <c r="B31" s="255"/>
      <c r="C31" s="15" t="s">
        <v>101</v>
      </c>
      <c r="D31" s="11">
        <v>6010</v>
      </c>
      <c r="E31" s="161">
        <v>5786</v>
      </c>
      <c r="F31" s="13">
        <v>224</v>
      </c>
      <c r="G31" s="9">
        <v>457</v>
      </c>
      <c r="H31" s="7">
        <v>186</v>
      </c>
      <c r="I31" s="7">
        <v>643</v>
      </c>
      <c r="J31" s="7">
        <v>274</v>
      </c>
      <c r="K31" s="7">
        <v>151</v>
      </c>
      <c r="L31" s="7">
        <v>425</v>
      </c>
      <c r="M31" s="7">
        <v>470</v>
      </c>
      <c r="N31" s="7">
        <v>401</v>
      </c>
      <c r="O31" s="7">
        <v>291</v>
      </c>
      <c r="P31" s="7">
        <v>412</v>
      </c>
      <c r="Q31" s="7">
        <v>703</v>
      </c>
      <c r="R31" s="401"/>
      <c r="S31" s="399"/>
      <c r="T31" s="32" t="s">
        <v>101</v>
      </c>
      <c r="U31" s="7">
        <v>182</v>
      </c>
      <c r="V31" s="7">
        <v>235</v>
      </c>
      <c r="W31" s="7">
        <v>211</v>
      </c>
      <c r="X31" s="7">
        <v>232</v>
      </c>
      <c r="Y31" s="7">
        <v>488</v>
      </c>
      <c r="Z31" s="7">
        <v>250</v>
      </c>
      <c r="AA31" s="7">
        <v>146</v>
      </c>
      <c r="AB31" s="7">
        <v>274</v>
      </c>
      <c r="AC31" s="7">
        <v>208</v>
      </c>
      <c r="AD31" s="7">
        <v>159</v>
      </c>
      <c r="AE31" s="7">
        <v>156</v>
      </c>
      <c r="AF31" s="7">
        <v>266</v>
      </c>
      <c r="AG31" s="7">
        <v>200</v>
      </c>
      <c r="AH31" s="7">
        <v>133</v>
      </c>
      <c r="AI31" s="7">
        <v>228</v>
      </c>
      <c r="AJ31" s="21"/>
      <c r="AK31" s="5"/>
    </row>
    <row r="32" spans="1:37" s="18" customFormat="1" ht="18">
      <c r="A32" s="401"/>
      <c r="B32" s="30" t="s">
        <v>428</v>
      </c>
      <c r="R32" s="401"/>
      <c r="S32" s="30" t="s">
        <v>428</v>
      </c>
      <c r="AK32" s="5"/>
    </row>
    <row r="33" spans="1:37" s="18" customFormat="1" ht="18">
      <c r="A33" s="148"/>
      <c r="B33" s="29"/>
      <c r="E33" s="83"/>
      <c r="R33" s="146"/>
      <c r="S33" s="29"/>
      <c r="AK33" s="5"/>
    </row>
    <row r="34" spans="1:37" s="18" customFormat="1" ht="18">
      <c r="A34" s="148"/>
      <c r="B34" s="29"/>
      <c r="R34" s="146"/>
      <c r="S34" s="29"/>
      <c r="AK34" s="5"/>
    </row>
    <row r="35" spans="1:37" s="18" customFormat="1" ht="18">
      <c r="A35" s="148"/>
      <c r="B35" s="29"/>
      <c r="R35" s="146"/>
      <c r="S35" s="29"/>
    </row>
    <row r="36" spans="1:37" s="18" customFormat="1" ht="18">
      <c r="A36" s="148"/>
      <c r="B36" s="29"/>
      <c r="R36" s="146"/>
      <c r="S36" s="29"/>
    </row>
    <row r="37" spans="1:37" s="18" customFormat="1" ht="18">
      <c r="A37" s="148"/>
      <c r="B37" s="29"/>
      <c r="R37" s="145"/>
      <c r="S37" s="29"/>
    </row>
    <row r="38" spans="1:37" s="18" customFormat="1" ht="18">
      <c r="A38" s="148"/>
      <c r="B38" s="29"/>
      <c r="R38" s="145"/>
      <c r="S38" s="29"/>
    </row>
    <row r="39" spans="1:37" s="18" customFormat="1" ht="18">
      <c r="A39" s="148"/>
      <c r="B39" s="29"/>
      <c r="R39" s="145"/>
      <c r="S39" s="29"/>
    </row>
    <row r="40" spans="1:37" s="18" customFormat="1" ht="18">
      <c r="A40" s="148"/>
      <c r="B40" s="29"/>
      <c r="R40" s="145"/>
      <c r="S40" s="29"/>
    </row>
    <row r="41" spans="1:37" s="18" customFormat="1" ht="18">
      <c r="A41" s="148"/>
      <c r="B41" s="29"/>
      <c r="R41" s="145"/>
      <c r="S41" s="29"/>
    </row>
  </sheetData>
  <mergeCells count="40">
    <mergeCell ref="A1:A32"/>
    <mergeCell ref="R1:R32"/>
    <mergeCell ref="B1:I1"/>
    <mergeCell ref="S1:Z1"/>
    <mergeCell ref="B2:Q2"/>
    <mergeCell ref="S2:AI2"/>
    <mergeCell ref="AI4:AI5"/>
    <mergeCell ref="U3:AI3"/>
    <mergeCell ref="S3:S5"/>
    <mergeCell ref="B3:B5"/>
    <mergeCell ref="AH4:AH5"/>
    <mergeCell ref="AC4:AC5"/>
    <mergeCell ref="AF4:AF5"/>
    <mergeCell ref="AE4:AE5"/>
    <mergeCell ref="F4:F5"/>
    <mergeCell ref="AD4:AD5"/>
    <mergeCell ref="AG4:AG5"/>
    <mergeCell ref="M4:M5"/>
    <mergeCell ref="E4:E5"/>
    <mergeCell ref="D4:D5"/>
    <mergeCell ref="G4:I4"/>
    <mergeCell ref="C3:C5"/>
    <mergeCell ref="J4:L4"/>
    <mergeCell ref="D3:F3"/>
    <mergeCell ref="G3:Q3"/>
    <mergeCell ref="N4:N5"/>
    <mergeCell ref="O4:Q4"/>
    <mergeCell ref="S30:S31"/>
    <mergeCell ref="Y4:Y5"/>
    <mergeCell ref="S7:S14"/>
    <mergeCell ref="V4:V5"/>
    <mergeCell ref="W4:W5"/>
    <mergeCell ref="T3:T5"/>
    <mergeCell ref="U4:U5"/>
    <mergeCell ref="J1:K1"/>
    <mergeCell ref="AA1:AC1"/>
    <mergeCell ref="Z4:Z5"/>
    <mergeCell ref="AA4:AA5"/>
    <mergeCell ref="X4:X5"/>
    <mergeCell ref="AB4:AB5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50" fitToWidth="2" orientation="landscape" r:id="rId1"/>
  <colBreaks count="1" manualBreakCount="1">
    <brk id="17" max="3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3742-D158-4F30-95F1-48DC078D8524}">
  <sheetPr codeName="Arkusz4">
    <pageSetUpPr fitToPage="1"/>
  </sheetPr>
  <dimension ref="A1:AK38"/>
  <sheetViews>
    <sheetView zoomScale="60" zoomScaleNormal="60" workbookViewId="0">
      <selection activeCell="F9" sqref="F9"/>
    </sheetView>
  </sheetViews>
  <sheetFormatPr defaultColWidth="9" defaultRowHeight="18"/>
  <cols>
    <col min="1" max="1" width="9.59765625" style="148" customWidth="1"/>
    <col min="2" max="2" width="3.59765625" style="177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9" customWidth="1"/>
    <col min="20" max="20" width="68.199218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92" t="s">
        <v>352</v>
      </c>
      <c r="B1" s="379" t="s">
        <v>440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67"/>
      <c r="M1" s="267"/>
      <c r="N1" s="267"/>
      <c r="O1" s="267"/>
      <c r="P1" s="267"/>
      <c r="Q1" s="267"/>
      <c r="R1" s="392" t="s">
        <v>352</v>
      </c>
      <c r="S1" s="379" t="s">
        <v>440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92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92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92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92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92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92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92"/>
      <c r="B5" s="389"/>
      <c r="C5" s="361"/>
      <c r="D5" s="391"/>
      <c r="E5" s="357"/>
      <c r="F5" s="380"/>
      <c r="G5" s="266" t="s">
        <v>5</v>
      </c>
      <c r="H5" s="265" t="s">
        <v>6</v>
      </c>
      <c r="I5" s="265" t="s">
        <v>7</v>
      </c>
      <c r="J5" s="265" t="s">
        <v>5</v>
      </c>
      <c r="K5" s="265" t="s">
        <v>6</v>
      </c>
      <c r="L5" s="265" t="s">
        <v>7</v>
      </c>
      <c r="M5" s="358"/>
      <c r="N5" s="358"/>
      <c r="O5" s="265" t="s">
        <v>5</v>
      </c>
      <c r="P5" s="265" t="s">
        <v>6</v>
      </c>
      <c r="Q5" s="265" t="s">
        <v>7</v>
      </c>
      <c r="R5" s="392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92"/>
      <c r="B6" s="195" t="s">
        <v>12</v>
      </c>
      <c r="C6" s="22" t="s">
        <v>104</v>
      </c>
      <c r="D6" s="23">
        <v>1605</v>
      </c>
      <c r="E6" s="24">
        <v>1858</v>
      </c>
      <c r="F6" s="25">
        <v>-253</v>
      </c>
      <c r="G6" s="23">
        <v>161</v>
      </c>
      <c r="H6" s="24">
        <v>52</v>
      </c>
      <c r="I6" s="24">
        <v>213</v>
      </c>
      <c r="J6" s="24">
        <v>104</v>
      </c>
      <c r="K6" s="24">
        <v>44</v>
      </c>
      <c r="L6" s="24">
        <v>148</v>
      </c>
      <c r="M6" s="24">
        <v>99</v>
      </c>
      <c r="N6" s="24">
        <v>87</v>
      </c>
      <c r="O6" s="24">
        <v>90</v>
      </c>
      <c r="P6" s="24">
        <v>91</v>
      </c>
      <c r="Q6" s="24">
        <v>181</v>
      </c>
      <c r="R6" s="392"/>
      <c r="S6" s="195" t="s">
        <v>12</v>
      </c>
      <c r="T6" s="22" t="s">
        <v>104</v>
      </c>
      <c r="U6" s="24">
        <v>31</v>
      </c>
      <c r="V6" s="24">
        <v>64</v>
      </c>
      <c r="W6" s="24">
        <v>47</v>
      </c>
      <c r="X6" s="24">
        <v>45</v>
      </c>
      <c r="Y6" s="24">
        <v>143</v>
      </c>
      <c r="Z6" s="24">
        <v>43</v>
      </c>
      <c r="AA6" s="24">
        <v>43</v>
      </c>
      <c r="AB6" s="24">
        <v>78</v>
      </c>
      <c r="AC6" s="24">
        <v>53</v>
      </c>
      <c r="AD6" s="24">
        <v>39</v>
      </c>
      <c r="AE6" s="24">
        <v>71</v>
      </c>
      <c r="AF6" s="24">
        <v>80</v>
      </c>
      <c r="AG6" s="24">
        <v>53</v>
      </c>
      <c r="AH6" s="24">
        <v>32</v>
      </c>
      <c r="AI6" s="24">
        <v>55</v>
      </c>
      <c r="AJ6" s="72"/>
    </row>
    <row r="7" spans="1:37" s="5" customFormat="1" ht="30" customHeight="1">
      <c r="A7" s="392"/>
      <c r="B7" s="196" t="s">
        <v>146</v>
      </c>
      <c r="C7" s="15" t="s">
        <v>174</v>
      </c>
      <c r="D7" s="9">
        <v>1534</v>
      </c>
      <c r="E7" s="7">
        <v>1589</v>
      </c>
      <c r="F7" s="10">
        <v>-55</v>
      </c>
      <c r="G7" s="9">
        <v>152</v>
      </c>
      <c r="H7" s="7">
        <v>52</v>
      </c>
      <c r="I7" s="7">
        <v>204</v>
      </c>
      <c r="J7" s="7">
        <v>97</v>
      </c>
      <c r="K7" s="7">
        <v>41</v>
      </c>
      <c r="L7" s="7">
        <v>138</v>
      </c>
      <c r="M7" s="7">
        <v>96</v>
      </c>
      <c r="N7" s="7">
        <v>84</v>
      </c>
      <c r="O7" s="7">
        <v>83</v>
      </c>
      <c r="P7" s="7">
        <v>87</v>
      </c>
      <c r="Q7" s="7">
        <v>170</v>
      </c>
      <c r="R7" s="392"/>
      <c r="S7" s="196" t="s">
        <v>146</v>
      </c>
      <c r="T7" s="15" t="s">
        <v>174</v>
      </c>
      <c r="U7" s="7">
        <v>31</v>
      </c>
      <c r="V7" s="7">
        <v>63</v>
      </c>
      <c r="W7" s="7">
        <v>42</v>
      </c>
      <c r="X7" s="7">
        <v>44</v>
      </c>
      <c r="Y7" s="7">
        <v>142</v>
      </c>
      <c r="Z7" s="7">
        <v>38</v>
      </c>
      <c r="AA7" s="7">
        <v>43</v>
      </c>
      <c r="AB7" s="7">
        <v>76</v>
      </c>
      <c r="AC7" s="7">
        <v>49</v>
      </c>
      <c r="AD7" s="7">
        <v>38</v>
      </c>
      <c r="AE7" s="7">
        <v>62</v>
      </c>
      <c r="AF7" s="7">
        <v>80</v>
      </c>
      <c r="AG7" s="7">
        <v>48</v>
      </c>
      <c r="AH7" s="7">
        <v>32</v>
      </c>
      <c r="AI7" s="7">
        <v>54</v>
      </c>
      <c r="AJ7" s="68"/>
      <c r="AK7" s="14"/>
    </row>
    <row r="8" spans="1:37" s="5" customFormat="1" ht="30" customHeight="1">
      <c r="A8" s="392"/>
      <c r="B8" s="196"/>
      <c r="C8" s="16" t="s">
        <v>112</v>
      </c>
      <c r="D8" s="9">
        <v>35</v>
      </c>
      <c r="E8" s="73">
        <v>27</v>
      </c>
      <c r="F8" s="19">
        <v>8</v>
      </c>
      <c r="G8" s="9">
        <v>6</v>
      </c>
      <c r="H8" s="7">
        <v>2</v>
      </c>
      <c r="I8" s="7">
        <v>8</v>
      </c>
      <c r="J8" s="7">
        <v>1</v>
      </c>
      <c r="K8" s="7">
        <v>1</v>
      </c>
      <c r="L8" s="7">
        <v>2</v>
      </c>
      <c r="M8" s="7">
        <v>2</v>
      </c>
      <c r="N8" s="7">
        <v>3</v>
      </c>
      <c r="O8" s="7">
        <v>1</v>
      </c>
      <c r="P8" s="7">
        <v>1</v>
      </c>
      <c r="Q8" s="7">
        <v>2</v>
      </c>
      <c r="R8" s="392"/>
      <c r="S8" s="196"/>
      <c r="T8" s="15" t="s">
        <v>112</v>
      </c>
      <c r="U8" s="7">
        <v>2</v>
      </c>
      <c r="V8" s="7">
        <v>4</v>
      </c>
      <c r="W8" s="7">
        <v>1</v>
      </c>
      <c r="X8" s="7">
        <v>1</v>
      </c>
      <c r="Y8" s="7">
        <v>3</v>
      </c>
      <c r="Z8" s="7">
        <v>0</v>
      </c>
      <c r="AA8" s="7">
        <v>0</v>
      </c>
      <c r="AB8" s="7">
        <v>1</v>
      </c>
      <c r="AC8" s="7">
        <v>1</v>
      </c>
      <c r="AD8" s="7">
        <v>0</v>
      </c>
      <c r="AE8" s="7">
        <v>0</v>
      </c>
      <c r="AF8" s="7">
        <v>2</v>
      </c>
      <c r="AG8" s="7">
        <v>1</v>
      </c>
      <c r="AH8" s="7">
        <v>1</v>
      </c>
      <c r="AI8" s="7">
        <v>1</v>
      </c>
      <c r="AJ8" s="68"/>
      <c r="AK8" s="14"/>
    </row>
    <row r="9" spans="1:37" s="68" customFormat="1" ht="30" customHeight="1">
      <c r="A9" s="392"/>
      <c r="B9" s="197"/>
      <c r="C9" s="66" t="s">
        <v>105</v>
      </c>
      <c r="D9" s="9">
        <v>40</v>
      </c>
      <c r="E9" s="7">
        <v>59</v>
      </c>
      <c r="F9" s="19">
        <v>-19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92"/>
      <c r="S9" s="197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40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92"/>
      <c r="B10" s="197" t="s">
        <v>147</v>
      </c>
      <c r="C10" s="67" t="s">
        <v>173</v>
      </c>
      <c r="D10" s="69">
        <v>71</v>
      </c>
      <c r="E10" s="7">
        <v>269</v>
      </c>
      <c r="F10" s="19">
        <v>-198</v>
      </c>
      <c r="G10" s="9">
        <v>9</v>
      </c>
      <c r="H10" s="7">
        <v>0</v>
      </c>
      <c r="I10" s="7">
        <v>9</v>
      </c>
      <c r="J10" s="7">
        <v>7</v>
      </c>
      <c r="K10" s="7">
        <v>3</v>
      </c>
      <c r="L10" s="7">
        <v>10</v>
      </c>
      <c r="M10" s="7">
        <v>3</v>
      </c>
      <c r="N10" s="7">
        <v>3</v>
      </c>
      <c r="O10" s="7">
        <v>7</v>
      </c>
      <c r="P10" s="7">
        <v>4</v>
      </c>
      <c r="Q10" s="7">
        <v>11</v>
      </c>
      <c r="R10" s="392"/>
      <c r="S10" s="197" t="s">
        <v>147</v>
      </c>
      <c r="T10" s="67" t="s">
        <v>173</v>
      </c>
      <c r="U10" s="7">
        <v>0</v>
      </c>
      <c r="V10" s="7">
        <v>1</v>
      </c>
      <c r="W10" s="7">
        <v>5</v>
      </c>
      <c r="X10" s="7">
        <v>1</v>
      </c>
      <c r="Y10" s="7">
        <v>1</v>
      </c>
      <c r="Z10" s="7">
        <v>5</v>
      </c>
      <c r="AA10" s="7">
        <v>0</v>
      </c>
      <c r="AB10" s="7">
        <v>2</v>
      </c>
      <c r="AC10" s="7">
        <v>4</v>
      </c>
      <c r="AD10" s="7">
        <v>1</v>
      </c>
      <c r="AE10" s="7">
        <v>9</v>
      </c>
      <c r="AF10" s="7">
        <v>0</v>
      </c>
      <c r="AG10" s="7">
        <v>5</v>
      </c>
      <c r="AH10" s="7">
        <v>0</v>
      </c>
      <c r="AI10" s="7">
        <v>1</v>
      </c>
      <c r="AK10" s="14"/>
    </row>
    <row r="11" spans="1:37" s="5" customFormat="1" ht="30" customHeight="1">
      <c r="A11" s="392"/>
      <c r="B11" s="196"/>
      <c r="C11" s="16" t="s">
        <v>106</v>
      </c>
      <c r="D11" s="9">
        <v>22</v>
      </c>
      <c r="E11" s="7">
        <v>32</v>
      </c>
      <c r="F11" s="10">
        <v>-10</v>
      </c>
      <c r="G11" s="9">
        <v>0</v>
      </c>
      <c r="H11" s="7">
        <v>0</v>
      </c>
      <c r="I11" s="7">
        <v>0</v>
      </c>
      <c r="J11" s="7">
        <v>1</v>
      </c>
      <c r="K11" s="7">
        <v>2</v>
      </c>
      <c r="L11" s="7">
        <v>3</v>
      </c>
      <c r="M11" s="7">
        <v>2</v>
      </c>
      <c r="N11" s="7">
        <v>3</v>
      </c>
      <c r="O11" s="7">
        <v>3</v>
      </c>
      <c r="P11" s="7">
        <v>0</v>
      </c>
      <c r="Q11" s="7">
        <v>3</v>
      </c>
      <c r="R11" s="392"/>
      <c r="S11" s="196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3</v>
      </c>
      <c r="AA11" s="7">
        <v>0</v>
      </c>
      <c r="AB11" s="7">
        <v>0</v>
      </c>
      <c r="AC11" s="7">
        <v>0</v>
      </c>
      <c r="AD11" s="7">
        <v>1</v>
      </c>
      <c r="AE11" s="7">
        <v>6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92"/>
      <c r="B12" s="196"/>
      <c r="C12" s="16" t="s">
        <v>107</v>
      </c>
      <c r="D12" s="9">
        <v>17</v>
      </c>
      <c r="E12" s="7">
        <v>30</v>
      </c>
      <c r="F12" s="10">
        <v>-13</v>
      </c>
      <c r="G12" s="9">
        <v>0</v>
      </c>
      <c r="H12" s="7">
        <v>0</v>
      </c>
      <c r="I12" s="7">
        <v>0</v>
      </c>
      <c r="J12" s="7">
        <v>2</v>
      </c>
      <c r="K12" s="7">
        <v>0</v>
      </c>
      <c r="L12" s="7">
        <v>2</v>
      </c>
      <c r="M12" s="7">
        <v>0</v>
      </c>
      <c r="N12" s="7">
        <v>0</v>
      </c>
      <c r="O12" s="7">
        <v>1</v>
      </c>
      <c r="P12" s="7">
        <v>3</v>
      </c>
      <c r="Q12" s="7">
        <v>4</v>
      </c>
      <c r="R12" s="392"/>
      <c r="S12" s="196"/>
      <c r="T12" s="15" t="s">
        <v>107</v>
      </c>
      <c r="U12" s="7">
        <v>0</v>
      </c>
      <c r="V12" s="7">
        <v>0</v>
      </c>
      <c r="W12" s="7">
        <v>5</v>
      </c>
      <c r="X12" s="7">
        <v>0</v>
      </c>
      <c r="Y12" s="7">
        <v>0</v>
      </c>
      <c r="Z12" s="7">
        <v>2</v>
      </c>
      <c r="AA12" s="7">
        <v>0</v>
      </c>
      <c r="AB12" s="7">
        <v>1</v>
      </c>
      <c r="AC12" s="7">
        <v>0</v>
      </c>
      <c r="AD12" s="7">
        <v>0</v>
      </c>
      <c r="AE12" s="7">
        <v>2</v>
      </c>
      <c r="AF12" s="7">
        <v>0</v>
      </c>
      <c r="AG12" s="7">
        <v>1</v>
      </c>
      <c r="AH12" s="7">
        <v>0</v>
      </c>
      <c r="AI12" s="7">
        <v>0</v>
      </c>
      <c r="AJ12" s="68"/>
      <c r="AK12" s="14"/>
    </row>
    <row r="13" spans="1:37" s="5" customFormat="1" ht="37.5" customHeight="1">
      <c r="A13" s="392"/>
      <c r="B13" s="196"/>
      <c r="C13" s="16" t="s">
        <v>108</v>
      </c>
      <c r="D13" s="9">
        <v>0</v>
      </c>
      <c r="E13" s="7">
        <v>64</v>
      </c>
      <c r="F13" s="10">
        <v>-64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92"/>
      <c r="S13" s="196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82" customFormat="1" ht="37.5" customHeight="1">
      <c r="A14" s="392"/>
      <c r="B14" s="213"/>
      <c r="C14" s="94" t="s">
        <v>109</v>
      </c>
      <c r="D14" s="79">
        <v>0</v>
      </c>
      <c r="E14" s="93">
        <v>0</v>
      </c>
      <c r="F14" s="95">
        <v>0</v>
      </c>
      <c r="G14" s="79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392"/>
      <c r="S14" s="213"/>
      <c r="T14" s="78" t="s">
        <v>109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143"/>
      <c r="AK14" s="202"/>
    </row>
    <row r="15" spans="1:37" s="5" customFormat="1" ht="37.5" customHeight="1">
      <c r="A15" s="392"/>
      <c r="B15" s="196"/>
      <c r="C15" s="16" t="s">
        <v>527</v>
      </c>
      <c r="D15" s="9">
        <v>9</v>
      </c>
      <c r="E15" s="73">
        <v>120</v>
      </c>
      <c r="F15" s="19">
        <v>-111</v>
      </c>
      <c r="G15" s="9">
        <v>0</v>
      </c>
      <c r="H15" s="7">
        <v>0</v>
      </c>
      <c r="I15" s="7">
        <v>0</v>
      </c>
      <c r="J15" s="7">
        <v>4</v>
      </c>
      <c r="K15" s="7">
        <v>1</v>
      </c>
      <c r="L15" s="7">
        <v>5</v>
      </c>
      <c r="M15" s="7">
        <v>1</v>
      </c>
      <c r="N15" s="7">
        <v>0</v>
      </c>
      <c r="O15" s="7">
        <v>1</v>
      </c>
      <c r="P15" s="7">
        <v>0</v>
      </c>
      <c r="Q15" s="7">
        <v>1</v>
      </c>
      <c r="R15" s="392"/>
      <c r="S15" s="196"/>
      <c r="T15" s="15" t="s">
        <v>527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1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92"/>
      <c r="B16" s="196"/>
      <c r="C16" s="16" t="s">
        <v>433</v>
      </c>
      <c r="D16" s="9">
        <v>0</v>
      </c>
      <c r="E16" s="7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92"/>
      <c r="S16" s="196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92"/>
      <c r="B17" s="196"/>
      <c r="C17" s="16" t="s">
        <v>172</v>
      </c>
      <c r="D17" s="9">
        <v>11</v>
      </c>
      <c r="E17" s="73">
        <v>11</v>
      </c>
      <c r="F17" s="19">
        <v>0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2</v>
      </c>
      <c r="P17" s="7">
        <v>0</v>
      </c>
      <c r="Q17" s="7">
        <v>2</v>
      </c>
      <c r="R17" s="392"/>
      <c r="S17" s="196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4</v>
      </c>
      <c r="AD17" s="7">
        <v>0</v>
      </c>
      <c r="AE17" s="7">
        <v>1</v>
      </c>
      <c r="AF17" s="7">
        <v>0</v>
      </c>
      <c r="AG17" s="7">
        <v>2</v>
      </c>
      <c r="AH17" s="7">
        <v>0</v>
      </c>
      <c r="AI17" s="7">
        <v>1</v>
      </c>
      <c r="AJ17" s="68"/>
      <c r="AK17" s="14"/>
    </row>
    <row r="18" spans="1:37" s="5" customFormat="1" ht="37.5" customHeight="1">
      <c r="A18" s="392"/>
      <c r="B18" s="196"/>
      <c r="C18" s="16" t="s">
        <v>110</v>
      </c>
      <c r="D18" s="9">
        <v>0</v>
      </c>
      <c r="E18" s="7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92"/>
      <c r="S18" s="196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37.5" customHeight="1">
      <c r="A19" s="392"/>
      <c r="B19" s="196"/>
      <c r="C19" s="94" t="s">
        <v>363</v>
      </c>
      <c r="D19" s="9">
        <v>0</v>
      </c>
      <c r="E19" s="7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92"/>
      <c r="S19" s="196"/>
      <c r="T19" s="15" t="s">
        <v>363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2.2" customHeight="1">
      <c r="A20" s="392"/>
      <c r="B20" s="196"/>
      <c r="C20" s="94" t="s">
        <v>434</v>
      </c>
      <c r="D20" s="9">
        <v>2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1</v>
      </c>
      <c r="R20" s="392"/>
      <c r="S20" s="196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8.95" customHeight="1">
      <c r="A21" s="392"/>
      <c r="B21" s="196"/>
      <c r="C21" s="94" t="s">
        <v>435</v>
      </c>
      <c r="D21" s="9">
        <v>0</v>
      </c>
      <c r="E21" s="7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92"/>
      <c r="S21" s="196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92"/>
      <c r="B22" s="196"/>
      <c r="C22" s="16" t="s">
        <v>350</v>
      </c>
      <c r="D22" s="9">
        <v>0</v>
      </c>
      <c r="E22" s="73">
        <v>5</v>
      </c>
      <c r="F22" s="19">
        <v>-5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92"/>
      <c r="S22" s="196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82" customFormat="1" ht="36.6" customHeight="1">
      <c r="A23" s="392"/>
      <c r="B23" s="196"/>
      <c r="C23" s="94" t="s">
        <v>436</v>
      </c>
      <c r="D23" s="79">
        <v>0</v>
      </c>
      <c r="E23" s="73" t="s">
        <v>369</v>
      </c>
      <c r="F23" s="95" t="s">
        <v>116</v>
      </c>
      <c r="G23" s="79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392"/>
      <c r="S23" s="196"/>
      <c r="T23" s="78" t="s">
        <v>436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143"/>
      <c r="AK23" s="14"/>
    </row>
    <row r="24" spans="1:37" s="82" customFormat="1" ht="30" customHeight="1">
      <c r="A24" s="392"/>
      <c r="B24" s="175"/>
      <c r="C24" s="94" t="s">
        <v>111</v>
      </c>
      <c r="D24" s="79">
        <v>10</v>
      </c>
      <c r="E24" s="93">
        <v>7</v>
      </c>
      <c r="F24" s="95">
        <v>3</v>
      </c>
      <c r="G24" s="79">
        <v>9</v>
      </c>
      <c r="H24" s="80">
        <v>0</v>
      </c>
      <c r="I24" s="80">
        <v>9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392"/>
      <c r="S24" s="175"/>
      <c r="T24" s="78" t="s">
        <v>111</v>
      </c>
      <c r="U24" s="80">
        <v>0</v>
      </c>
      <c r="V24" s="80">
        <v>0</v>
      </c>
      <c r="W24" s="80">
        <v>0</v>
      </c>
      <c r="X24" s="80">
        <v>0</v>
      </c>
      <c r="Y24" s="80">
        <v>1</v>
      </c>
      <c r="Z24" s="80">
        <v>0</v>
      </c>
      <c r="AA24" s="80">
        <v>0</v>
      </c>
      <c r="AB24" s="80">
        <v>0</v>
      </c>
      <c r="AC24" s="80">
        <v>0</v>
      </c>
      <c r="AD24" s="80">
        <v>0</v>
      </c>
      <c r="AE24" s="80">
        <v>0</v>
      </c>
      <c r="AF24" s="80">
        <v>0</v>
      </c>
      <c r="AG24" s="80">
        <v>0</v>
      </c>
      <c r="AH24" s="80">
        <v>0</v>
      </c>
      <c r="AI24" s="80">
        <v>0</v>
      </c>
      <c r="AJ24" s="143"/>
      <c r="AK24" s="14"/>
    </row>
    <row r="25" spans="1:37" s="14" customFormat="1" ht="30" customHeight="1">
      <c r="A25" s="392"/>
      <c r="B25" s="270" t="s">
        <v>17</v>
      </c>
      <c r="C25" s="22" t="s">
        <v>113</v>
      </c>
      <c r="D25" s="23">
        <v>0</v>
      </c>
      <c r="E25" s="89">
        <v>3</v>
      </c>
      <c r="F25" s="46">
        <v>-3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92"/>
      <c r="S25" s="270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92"/>
      <c r="B26" s="271"/>
      <c r="C26" s="94" t="s">
        <v>437</v>
      </c>
      <c r="D26" s="9">
        <v>0</v>
      </c>
      <c r="E26" s="73">
        <v>0</v>
      </c>
      <c r="F26" s="19">
        <v>0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92"/>
      <c r="S26" s="271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92"/>
      <c r="B27" s="270" t="s">
        <v>19</v>
      </c>
      <c r="C27" s="22" t="s">
        <v>114</v>
      </c>
      <c r="D27" s="23">
        <v>21</v>
      </c>
      <c r="E27" s="89">
        <v>31</v>
      </c>
      <c r="F27" s="46">
        <v>-10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3</v>
      </c>
      <c r="O27" s="24">
        <v>4</v>
      </c>
      <c r="P27" s="24">
        <v>4</v>
      </c>
      <c r="Q27" s="24">
        <v>8</v>
      </c>
      <c r="R27" s="392"/>
      <c r="S27" s="270" t="s">
        <v>19</v>
      </c>
      <c r="T27" s="22" t="s">
        <v>114</v>
      </c>
      <c r="U27" s="24">
        <v>2</v>
      </c>
      <c r="V27" s="24">
        <v>0</v>
      </c>
      <c r="W27" s="24">
        <v>3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3</v>
      </c>
      <c r="AF27" s="24">
        <v>0</v>
      </c>
      <c r="AG27" s="24">
        <v>2</v>
      </c>
      <c r="AH27" s="24">
        <v>0</v>
      </c>
      <c r="AI27" s="24">
        <v>0</v>
      </c>
      <c r="AJ27" s="72"/>
    </row>
    <row r="28" spans="1:37" s="14" customFormat="1" ht="30" customHeight="1">
      <c r="A28" s="392"/>
      <c r="B28" s="181" t="s">
        <v>22</v>
      </c>
      <c r="C28" s="22" t="s">
        <v>115</v>
      </c>
      <c r="D28" s="305">
        <v>0</v>
      </c>
      <c r="E28" s="306">
        <v>1</v>
      </c>
      <c r="F28" s="307">
        <v>-1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92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92"/>
      <c r="B29" s="181" t="s">
        <v>24</v>
      </c>
      <c r="C29" s="22" t="s">
        <v>531</v>
      </c>
      <c r="D29" s="23">
        <v>0</v>
      </c>
      <c r="E29" s="89" t="s">
        <v>369</v>
      </c>
      <c r="F29" s="46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92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92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92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18" customFormat="1">
      <c r="A31" s="148"/>
      <c r="B31" s="177"/>
      <c r="R31" s="146"/>
      <c r="S31" s="29"/>
    </row>
    <row r="32" spans="1:37" s="18" customFormat="1">
      <c r="A32" s="148"/>
      <c r="B32" s="177"/>
      <c r="R32" s="146"/>
      <c r="S32" s="29"/>
    </row>
    <row r="33" spans="1:19" s="18" customFormat="1">
      <c r="A33" s="148"/>
      <c r="B33" s="177"/>
      <c r="R33" s="146"/>
      <c r="S33" s="29"/>
    </row>
    <row r="34" spans="1:19" s="18" customFormat="1">
      <c r="A34" s="148"/>
      <c r="B34" s="177"/>
      <c r="R34" s="145"/>
      <c r="S34" s="29"/>
    </row>
    <row r="35" spans="1:19" s="18" customFormat="1">
      <c r="A35" s="148"/>
      <c r="B35" s="177"/>
      <c r="R35" s="145"/>
      <c r="S35" s="29"/>
    </row>
    <row r="36" spans="1:19" s="18" customFormat="1">
      <c r="A36" s="148"/>
      <c r="B36" s="177"/>
      <c r="R36" s="145"/>
      <c r="S36" s="29"/>
    </row>
    <row r="37" spans="1:19" s="18" customFormat="1">
      <c r="A37" s="148"/>
      <c r="B37" s="177"/>
      <c r="R37" s="145"/>
      <c r="S37" s="29"/>
    </row>
    <row r="38" spans="1:19" s="18" customFormat="1">
      <c r="A38" s="148"/>
      <c r="B38" s="177"/>
      <c r="R38" s="145"/>
      <c r="S38" s="29"/>
    </row>
  </sheetData>
  <mergeCells count="38">
    <mergeCell ref="A1:A30"/>
    <mergeCell ref="R1:R30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2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>
    <pageSetUpPr fitToPage="1"/>
  </sheetPr>
  <dimension ref="A1:AK39"/>
  <sheetViews>
    <sheetView zoomScale="60" zoomScaleNormal="60" workbookViewId="0">
      <selection activeCell="B1" sqref="B1:I1"/>
    </sheetView>
  </sheetViews>
  <sheetFormatPr defaultColWidth="9" defaultRowHeight="14.4"/>
  <cols>
    <col min="1" max="1" width="9.59765625" style="148" customWidth="1"/>
    <col min="2" max="2" width="3.69921875" style="2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>
      <c r="A1" s="349" t="s">
        <v>354</v>
      </c>
      <c r="B1" s="379" t="s">
        <v>431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156"/>
      <c r="M1" s="156"/>
      <c r="N1" s="156"/>
      <c r="O1" s="156"/>
      <c r="P1" s="156"/>
      <c r="Q1" s="156"/>
      <c r="R1" s="349" t="s">
        <v>354</v>
      </c>
      <c r="S1" s="379" t="s">
        <v>431</v>
      </c>
      <c r="T1" s="379"/>
      <c r="U1" s="379"/>
      <c r="V1" s="379"/>
      <c r="W1" s="379"/>
      <c r="X1" s="379"/>
      <c r="Y1" s="379"/>
      <c r="Z1" s="379"/>
      <c r="AA1" s="378" t="s">
        <v>360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93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94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  <c r="AK4" s="68"/>
    </row>
    <row r="5" spans="1:37" s="17" customFormat="1" ht="20.100000000000001" customHeight="1">
      <c r="A5" s="349"/>
      <c r="B5" s="395"/>
      <c r="C5" s="361"/>
      <c r="D5" s="381"/>
      <c r="E5" s="397"/>
      <c r="F5" s="380"/>
      <c r="G5" s="249" t="s">
        <v>5</v>
      </c>
      <c r="H5" s="250" t="s">
        <v>6</v>
      </c>
      <c r="I5" s="250" t="s">
        <v>7</v>
      </c>
      <c r="J5" s="250" t="s">
        <v>5</v>
      </c>
      <c r="K5" s="250" t="s">
        <v>6</v>
      </c>
      <c r="L5" s="250" t="s">
        <v>7</v>
      </c>
      <c r="M5" s="358"/>
      <c r="N5" s="358"/>
      <c r="O5" s="250" t="s">
        <v>5</v>
      </c>
      <c r="P5" s="250" t="s">
        <v>6</v>
      </c>
      <c r="Q5" s="250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49"/>
      <c r="B6" s="181" t="s">
        <v>12</v>
      </c>
      <c r="C6" s="15" t="s">
        <v>160</v>
      </c>
      <c r="D6" s="9">
        <v>31864</v>
      </c>
      <c r="E6" s="80">
        <v>31116</v>
      </c>
      <c r="F6" s="10">
        <v>748</v>
      </c>
      <c r="G6" s="9">
        <v>1955</v>
      </c>
      <c r="H6" s="7">
        <v>771</v>
      </c>
      <c r="I6" s="7">
        <v>2726</v>
      </c>
      <c r="J6" s="7">
        <v>1626</v>
      </c>
      <c r="K6" s="7">
        <v>864</v>
      </c>
      <c r="L6" s="7">
        <v>2490</v>
      </c>
      <c r="M6" s="7">
        <v>1687</v>
      </c>
      <c r="N6" s="7">
        <v>1597</v>
      </c>
      <c r="O6" s="7">
        <v>2102</v>
      </c>
      <c r="P6" s="7">
        <v>2216</v>
      </c>
      <c r="Q6" s="7">
        <v>4318</v>
      </c>
      <c r="R6" s="349"/>
      <c r="S6" s="181" t="s">
        <v>12</v>
      </c>
      <c r="T6" s="15" t="s">
        <v>160</v>
      </c>
      <c r="U6" s="7">
        <v>993</v>
      </c>
      <c r="V6" s="7">
        <v>1217</v>
      </c>
      <c r="W6" s="7">
        <v>1077</v>
      </c>
      <c r="X6" s="7">
        <v>1082</v>
      </c>
      <c r="Y6" s="7">
        <v>3476</v>
      </c>
      <c r="Z6" s="7">
        <v>1598</v>
      </c>
      <c r="AA6" s="7">
        <v>935</v>
      </c>
      <c r="AB6" s="7">
        <v>1520</v>
      </c>
      <c r="AC6" s="7">
        <v>1147</v>
      </c>
      <c r="AD6" s="7">
        <v>976</v>
      </c>
      <c r="AE6" s="7">
        <v>852</v>
      </c>
      <c r="AF6" s="7">
        <v>1272</v>
      </c>
      <c r="AG6" s="7">
        <v>895</v>
      </c>
      <c r="AH6" s="7">
        <v>701</v>
      </c>
      <c r="AI6" s="7">
        <v>1305</v>
      </c>
      <c r="AJ6" s="68"/>
    </row>
    <row r="7" spans="1:37" s="14" customFormat="1" ht="30" customHeight="1">
      <c r="A7" s="349"/>
      <c r="B7" s="254" t="s">
        <v>17</v>
      </c>
      <c r="C7" s="22" t="s">
        <v>159</v>
      </c>
      <c r="D7" s="23">
        <v>3727</v>
      </c>
      <c r="E7" s="85">
        <v>4434</v>
      </c>
      <c r="F7" s="25">
        <v>-707</v>
      </c>
      <c r="G7" s="23">
        <v>419</v>
      </c>
      <c r="H7" s="24">
        <v>160</v>
      </c>
      <c r="I7" s="24">
        <v>579</v>
      </c>
      <c r="J7" s="24">
        <v>220</v>
      </c>
      <c r="K7" s="24">
        <v>91</v>
      </c>
      <c r="L7" s="24">
        <v>311</v>
      </c>
      <c r="M7" s="24">
        <v>242</v>
      </c>
      <c r="N7" s="24">
        <v>250</v>
      </c>
      <c r="O7" s="24">
        <v>228</v>
      </c>
      <c r="P7" s="24">
        <v>177</v>
      </c>
      <c r="Q7" s="24">
        <v>405</v>
      </c>
      <c r="R7" s="349"/>
      <c r="S7" s="254" t="s">
        <v>17</v>
      </c>
      <c r="T7" s="22" t="s">
        <v>159</v>
      </c>
      <c r="U7" s="24">
        <v>102</v>
      </c>
      <c r="V7" s="24">
        <v>149</v>
      </c>
      <c r="W7" s="24">
        <v>114</v>
      </c>
      <c r="X7" s="24">
        <v>94</v>
      </c>
      <c r="Y7" s="24">
        <v>305</v>
      </c>
      <c r="Z7" s="24">
        <v>135</v>
      </c>
      <c r="AA7" s="24">
        <v>90</v>
      </c>
      <c r="AB7" s="24">
        <v>182</v>
      </c>
      <c r="AC7" s="24">
        <v>98</v>
      </c>
      <c r="AD7" s="24">
        <v>96</v>
      </c>
      <c r="AE7" s="24">
        <v>90</v>
      </c>
      <c r="AF7" s="24">
        <v>154</v>
      </c>
      <c r="AG7" s="24">
        <v>123</v>
      </c>
      <c r="AH7" s="24">
        <v>84</v>
      </c>
      <c r="AI7" s="24">
        <v>124</v>
      </c>
      <c r="AJ7" s="68"/>
      <c r="AK7" s="5"/>
    </row>
    <row r="8" spans="1:37" s="5" customFormat="1" ht="30" customHeight="1">
      <c r="A8" s="349"/>
      <c r="B8" s="196"/>
      <c r="C8" s="15" t="s">
        <v>74</v>
      </c>
      <c r="D8" s="9">
        <v>723</v>
      </c>
      <c r="E8" s="80">
        <v>759</v>
      </c>
      <c r="F8" s="19">
        <v>-36</v>
      </c>
      <c r="G8" s="9">
        <v>115</v>
      </c>
      <c r="H8" s="7">
        <v>36</v>
      </c>
      <c r="I8" s="7">
        <v>151</v>
      </c>
      <c r="J8" s="7">
        <v>40</v>
      </c>
      <c r="K8" s="7">
        <v>15</v>
      </c>
      <c r="L8" s="7">
        <v>55</v>
      </c>
      <c r="M8" s="7">
        <v>80</v>
      </c>
      <c r="N8" s="7">
        <v>62</v>
      </c>
      <c r="O8" s="7">
        <v>42</v>
      </c>
      <c r="P8" s="7">
        <v>32</v>
      </c>
      <c r="Q8" s="7">
        <v>74</v>
      </c>
      <c r="R8" s="349"/>
      <c r="S8" s="196"/>
      <c r="T8" s="15" t="s">
        <v>74</v>
      </c>
      <c r="U8" s="7">
        <v>16</v>
      </c>
      <c r="V8" s="7">
        <v>16</v>
      </c>
      <c r="W8" s="7">
        <v>28</v>
      </c>
      <c r="X8" s="7">
        <v>26</v>
      </c>
      <c r="Y8" s="7">
        <v>42</v>
      </c>
      <c r="Z8" s="7">
        <v>15</v>
      </c>
      <c r="AA8" s="7">
        <v>11</v>
      </c>
      <c r="AB8" s="7">
        <v>29</v>
      </c>
      <c r="AC8" s="7">
        <v>8</v>
      </c>
      <c r="AD8" s="7">
        <v>8</v>
      </c>
      <c r="AE8" s="7">
        <v>12</v>
      </c>
      <c r="AF8" s="7">
        <v>29</v>
      </c>
      <c r="AG8" s="7">
        <v>26</v>
      </c>
      <c r="AH8" s="7">
        <v>10</v>
      </c>
      <c r="AI8" s="7">
        <v>25</v>
      </c>
      <c r="AJ8" s="68"/>
    </row>
    <row r="9" spans="1:37" s="68" customFormat="1" ht="30" customHeight="1">
      <c r="A9" s="349"/>
      <c r="B9" s="196"/>
      <c r="C9" s="67" t="s">
        <v>75</v>
      </c>
      <c r="D9" s="9">
        <v>3004</v>
      </c>
      <c r="E9" s="80">
        <v>3675</v>
      </c>
      <c r="F9" s="19">
        <v>-671</v>
      </c>
      <c r="G9" s="9">
        <v>304</v>
      </c>
      <c r="H9" s="7">
        <v>124</v>
      </c>
      <c r="I9" s="7">
        <v>428</v>
      </c>
      <c r="J9" s="7">
        <v>180</v>
      </c>
      <c r="K9" s="7">
        <v>76</v>
      </c>
      <c r="L9" s="7">
        <v>256</v>
      </c>
      <c r="M9" s="7">
        <v>162</v>
      </c>
      <c r="N9" s="7">
        <v>188</v>
      </c>
      <c r="O9" s="7">
        <v>186</v>
      </c>
      <c r="P9" s="7">
        <v>145</v>
      </c>
      <c r="Q9" s="7">
        <v>331</v>
      </c>
      <c r="R9" s="349"/>
      <c r="S9" s="196"/>
      <c r="T9" s="67" t="s">
        <v>75</v>
      </c>
      <c r="U9" s="7">
        <v>86</v>
      </c>
      <c r="V9" s="7">
        <v>133</v>
      </c>
      <c r="W9" s="7">
        <v>86</v>
      </c>
      <c r="X9" s="7">
        <v>68</v>
      </c>
      <c r="Y9" s="7">
        <v>263</v>
      </c>
      <c r="Z9" s="7">
        <v>120</v>
      </c>
      <c r="AA9" s="7">
        <v>79</v>
      </c>
      <c r="AB9" s="7">
        <v>153</v>
      </c>
      <c r="AC9" s="7">
        <v>90</v>
      </c>
      <c r="AD9" s="7">
        <v>88</v>
      </c>
      <c r="AE9" s="7">
        <v>78</v>
      </c>
      <c r="AF9" s="7">
        <v>125</v>
      </c>
      <c r="AG9" s="7">
        <v>97</v>
      </c>
      <c r="AH9" s="7">
        <v>74</v>
      </c>
      <c r="AI9" s="7">
        <v>99</v>
      </c>
      <c r="AK9" s="5"/>
    </row>
    <row r="10" spans="1:37" s="68" customFormat="1" ht="30" customHeight="1">
      <c r="A10" s="349"/>
      <c r="B10" s="196"/>
      <c r="C10" s="67" t="s">
        <v>76</v>
      </c>
      <c r="D10" s="69">
        <v>2</v>
      </c>
      <c r="E10" s="80">
        <v>5</v>
      </c>
      <c r="F10" s="19">
        <v>-3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</v>
      </c>
      <c r="P10" s="7">
        <v>0</v>
      </c>
      <c r="Q10" s="7">
        <v>1</v>
      </c>
      <c r="R10" s="349"/>
      <c r="S10" s="196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349"/>
      <c r="B11" s="196"/>
      <c r="C11" s="15" t="s">
        <v>77</v>
      </c>
      <c r="D11" s="9">
        <v>42</v>
      </c>
      <c r="E11" s="80">
        <v>36</v>
      </c>
      <c r="F11" s="10">
        <v>6</v>
      </c>
      <c r="G11" s="9">
        <v>0</v>
      </c>
      <c r="H11" s="7">
        <v>0</v>
      </c>
      <c r="I11" s="7">
        <v>0</v>
      </c>
      <c r="J11" s="7">
        <v>5</v>
      </c>
      <c r="K11" s="7">
        <v>3</v>
      </c>
      <c r="L11" s="7">
        <v>8</v>
      </c>
      <c r="M11" s="7">
        <v>0</v>
      </c>
      <c r="N11" s="7">
        <v>0</v>
      </c>
      <c r="O11" s="7">
        <v>5</v>
      </c>
      <c r="P11" s="7">
        <v>12</v>
      </c>
      <c r="Q11" s="7">
        <v>17</v>
      </c>
      <c r="R11" s="349"/>
      <c r="S11" s="196"/>
      <c r="T11" s="15" t="s">
        <v>77</v>
      </c>
      <c r="U11" s="7">
        <v>0</v>
      </c>
      <c r="V11" s="7">
        <v>0</v>
      </c>
      <c r="W11" s="7">
        <v>7</v>
      </c>
      <c r="X11" s="7">
        <v>0</v>
      </c>
      <c r="Y11" s="7">
        <v>0</v>
      </c>
      <c r="Z11" s="7">
        <v>6</v>
      </c>
      <c r="AA11" s="7">
        <v>1</v>
      </c>
      <c r="AB11" s="7">
        <v>0</v>
      </c>
      <c r="AC11" s="7">
        <v>2</v>
      </c>
      <c r="AD11" s="7">
        <v>1</v>
      </c>
      <c r="AE11" s="7">
        <v>0</v>
      </c>
      <c r="AF11" s="7">
        <v>0</v>
      </c>
      <c r="AG11" s="7">
        <v>0</v>
      </c>
      <c r="AH11" s="7">
        <v>0</v>
      </c>
      <c r="AI11" s="80">
        <v>0</v>
      </c>
      <c r="AJ11" s="68"/>
    </row>
    <row r="12" spans="1:37" s="5" customFormat="1" ht="30" customHeight="1">
      <c r="A12" s="349"/>
      <c r="B12" s="196"/>
      <c r="C12" s="15" t="s">
        <v>78</v>
      </c>
      <c r="D12" s="9">
        <v>151</v>
      </c>
      <c r="E12" s="80">
        <v>181</v>
      </c>
      <c r="F12" s="10">
        <v>-30</v>
      </c>
      <c r="G12" s="9">
        <v>1</v>
      </c>
      <c r="H12" s="7">
        <v>0</v>
      </c>
      <c r="I12" s="7">
        <v>1</v>
      </c>
      <c r="J12" s="7">
        <v>4</v>
      </c>
      <c r="K12" s="7">
        <v>2</v>
      </c>
      <c r="L12" s="7">
        <v>6</v>
      </c>
      <c r="M12" s="7">
        <v>2</v>
      </c>
      <c r="N12" s="7">
        <v>17</v>
      </c>
      <c r="O12" s="7">
        <v>10</v>
      </c>
      <c r="P12" s="7">
        <v>11</v>
      </c>
      <c r="Q12" s="7">
        <v>21</v>
      </c>
      <c r="R12" s="349"/>
      <c r="S12" s="196"/>
      <c r="T12" s="15" t="s">
        <v>78</v>
      </c>
      <c r="U12" s="7">
        <v>7</v>
      </c>
      <c r="V12" s="7">
        <v>2</v>
      </c>
      <c r="W12" s="7">
        <v>3</v>
      </c>
      <c r="X12" s="7">
        <v>2</v>
      </c>
      <c r="Y12" s="7">
        <v>26</v>
      </c>
      <c r="Z12" s="7">
        <v>2</v>
      </c>
      <c r="AA12" s="7">
        <v>18</v>
      </c>
      <c r="AB12" s="7">
        <v>6</v>
      </c>
      <c r="AC12" s="7">
        <v>3</v>
      </c>
      <c r="AD12" s="7">
        <v>4</v>
      </c>
      <c r="AE12" s="7">
        <v>8</v>
      </c>
      <c r="AF12" s="7">
        <v>16</v>
      </c>
      <c r="AG12" s="7">
        <v>6</v>
      </c>
      <c r="AH12" s="7">
        <v>1</v>
      </c>
      <c r="AI12" s="7">
        <v>0</v>
      </c>
      <c r="AJ12" s="68"/>
    </row>
    <row r="13" spans="1:37" s="5" customFormat="1" ht="30" customHeight="1">
      <c r="A13" s="349"/>
      <c r="B13" s="196"/>
      <c r="C13" s="15" t="s">
        <v>79</v>
      </c>
      <c r="D13" s="9">
        <v>3</v>
      </c>
      <c r="E13" s="80">
        <v>11</v>
      </c>
      <c r="F13" s="10">
        <v>-8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196"/>
      <c r="T13" s="15" t="s">
        <v>79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7">
        <v>0</v>
      </c>
      <c r="AE13" s="7">
        <v>1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49"/>
      <c r="B14" s="175"/>
      <c r="C14" s="15" t="s">
        <v>80</v>
      </c>
      <c r="D14" s="9">
        <v>22</v>
      </c>
      <c r="E14" s="80">
        <v>29</v>
      </c>
      <c r="F14" s="10">
        <v>-7</v>
      </c>
      <c r="G14" s="9">
        <v>0</v>
      </c>
      <c r="H14" s="7">
        <v>5</v>
      </c>
      <c r="I14" s="7">
        <v>5</v>
      </c>
      <c r="J14" s="7">
        <v>0</v>
      </c>
      <c r="K14" s="7">
        <v>0</v>
      </c>
      <c r="L14" s="7">
        <v>0</v>
      </c>
      <c r="M14" s="7">
        <v>0</v>
      </c>
      <c r="N14" s="7">
        <v>7</v>
      </c>
      <c r="O14" s="7">
        <v>1</v>
      </c>
      <c r="P14" s="7">
        <v>0</v>
      </c>
      <c r="Q14" s="7">
        <v>1</v>
      </c>
      <c r="R14" s="349"/>
      <c r="S14" s="175"/>
      <c r="T14" s="15" t="s">
        <v>80</v>
      </c>
      <c r="U14" s="7">
        <v>0</v>
      </c>
      <c r="V14" s="7">
        <v>0</v>
      </c>
      <c r="W14" s="7">
        <v>0</v>
      </c>
      <c r="X14" s="7">
        <v>3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6</v>
      </c>
      <c r="AH14" s="7">
        <v>0</v>
      </c>
      <c r="AI14" s="7">
        <v>0</v>
      </c>
      <c r="AJ14" s="68"/>
    </row>
    <row r="15" spans="1:37" s="14" customFormat="1" ht="30" customHeight="1">
      <c r="A15" s="349"/>
      <c r="B15" s="256" t="s">
        <v>19</v>
      </c>
      <c r="C15" s="22" t="s">
        <v>161</v>
      </c>
      <c r="D15" s="23">
        <v>2436</v>
      </c>
      <c r="E15" s="85">
        <v>2632</v>
      </c>
      <c r="F15" s="25">
        <v>-196</v>
      </c>
      <c r="G15" s="23">
        <v>324</v>
      </c>
      <c r="H15" s="24">
        <v>112</v>
      </c>
      <c r="I15" s="24">
        <v>436</v>
      </c>
      <c r="J15" s="24">
        <v>167</v>
      </c>
      <c r="K15" s="24">
        <v>66</v>
      </c>
      <c r="L15" s="24">
        <v>233</v>
      </c>
      <c r="M15" s="24">
        <v>146</v>
      </c>
      <c r="N15" s="24">
        <v>139</v>
      </c>
      <c r="O15" s="24">
        <v>134</v>
      </c>
      <c r="P15" s="24">
        <v>113</v>
      </c>
      <c r="Q15" s="24">
        <v>247</v>
      </c>
      <c r="R15" s="349"/>
      <c r="S15" s="256" t="s">
        <v>19</v>
      </c>
      <c r="T15" s="22" t="s">
        <v>161</v>
      </c>
      <c r="U15" s="24">
        <v>46</v>
      </c>
      <c r="V15" s="24">
        <v>87</v>
      </c>
      <c r="W15" s="24">
        <v>63</v>
      </c>
      <c r="X15" s="24">
        <v>64</v>
      </c>
      <c r="Y15" s="24">
        <v>193</v>
      </c>
      <c r="Z15" s="24">
        <v>85</v>
      </c>
      <c r="AA15" s="24">
        <v>62</v>
      </c>
      <c r="AB15" s="24">
        <v>111</v>
      </c>
      <c r="AC15" s="24">
        <v>73</v>
      </c>
      <c r="AD15" s="24">
        <v>55</v>
      </c>
      <c r="AE15" s="24">
        <v>89</v>
      </c>
      <c r="AF15" s="24">
        <v>103</v>
      </c>
      <c r="AG15" s="24">
        <v>75</v>
      </c>
      <c r="AH15" s="24">
        <v>45</v>
      </c>
      <c r="AI15" s="24">
        <v>84</v>
      </c>
      <c r="AJ15" s="68"/>
      <c r="AK15" s="5"/>
    </row>
    <row r="16" spans="1:37" s="5" customFormat="1" ht="30" customHeight="1">
      <c r="A16" s="349"/>
      <c r="B16" s="256" t="s">
        <v>91</v>
      </c>
      <c r="C16" s="15" t="s">
        <v>162</v>
      </c>
      <c r="D16" s="9">
        <v>1605</v>
      </c>
      <c r="E16" s="80">
        <v>1683</v>
      </c>
      <c r="F16" s="10">
        <v>-78</v>
      </c>
      <c r="G16" s="9">
        <v>161</v>
      </c>
      <c r="H16" s="7">
        <v>52</v>
      </c>
      <c r="I16" s="7">
        <v>213</v>
      </c>
      <c r="J16" s="7">
        <v>104</v>
      </c>
      <c r="K16" s="7">
        <v>44</v>
      </c>
      <c r="L16" s="7">
        <v>148</v>
      </c>
      <c r="M16" s="7">
        <v>99</v>
      </c>
      <c r="N16" s="7">
        <v>87</v>
      </c>
      <c r="O16" s="7">
        <v>90</v>
      </c>
      <c r="P16" s="7">
        <v>91</v>
      </c>
      <c r="Q16" s="7">
        <v>181</v>
      </c>
      <c r="R16" s="349"/>
      <c r="S16" s="256" t="s">
        <v>91</v>
      </c>
      <c r="T16" s="15" t="s">
        <v>162</v>
      </c>
      <c r="U16" s="7">
        <v>31</v>
      </c>
      <c r="V16" s="7">
        <v>64</v>
      </c>
      <c r="W16" s="7">
        <v>47</v>
      </c>
      <c r="X16" s="7">
        <v>45</v>
      </c>
      <c r="Y16" s="7">
        <v>143</v>
      </c>
      <c r="Z16" s="7">
        <v>43</v>
      </c>
      <c r="AA16" s="7">
        <v>43</v>
      </c>
      <c r="AB16" s="7">
        <v>78</v>
      </c>
      <c r="AC16" s="7">
        <v>53</v>
      </c>
      <c r="AD16" s="7">
        <v>39</v>
      </c>
      <c r="AE16" s="7">
        <v>71</v>
      </c>
      <c r="AF16" s="7">
        <v>80</v>
      </c>
      <c r="AG16" s="7">
        <v>53</v>
      </c>
      <c r="AH16" s="7">
        <v>32</v>
      </c>
      <c r="AI16" s="7">
        <v>55</v>
      </c>
      <c r="AJ16" s="68"/>
    </row>
    <row r="17" spans="1:37" s="5" customFormat="1" ht="30" customHeight="1">
      <c r="A17" s="349"/>
      <c r="B17" s="256"/>
      <c r="C17" s="15" t="s">
        <v>102</v>
      </c>
      <c r="D17" s="9">
        <v>1534</v>
      </c>
      <c r="E17" s="80">
        <v>1465</v>
      </c>
      <c r="F17" s="10">
        <v>69</v>
      </c>
      <c r="G17" s="9">
        <v>152</v>
      </c>
      <c r="H17" s="7">
        <v>52</v>
      </c>
      <c r="I17" s="7">
        <v>204</v>
      </c>
      <c r="J17" s="7">
        <v>97</v>
      </c>
      <c r="K17" s="7">
        <v>41</v>
      </c>
      <c r="L17" s="7">
        <v>138</v>
      </c>
      <c r="M17" s="7">
        <v>96</v>
      </c>
      <c r="N17" s="7">
        <v>84</v>
      </c>
      <c r="O17" s="7">
        <v>83</v>
      </c>
      <c r="P17" s="7">
        <v>87</v>
      </c>
      <c r="Q17" s="7">
        <v>170</v>
      </c>
      <c r="R17" s="349"/>
      <c r="S17" s="256"/>
      <c r="T17" s="15" t="s">
        <v>102</v>
      </c>
      <c r="U17" s="7">
        <v>31</v>
      </c>
      <c r="V17" s="7">
        <v>63</v>
      </c>
      <c r="W17" s="7">
        <v>42</v>
      </c>
      <c r="X17" s="7">
        <v>44</v>
      </c>
      <c r="Y17" s="7">
        <v>142</v>
      </c>
      <c r="Z17" s="7">
        <v>38</v>
      </c>
      <c r="AA17" s="7">
        <v>43</v>
      </c>
      <c r="AB17" s="7">
        <v>76</v>
      </c>
      <c r="AC17" s="7">
        <v>49</v>
      </c>
      <c r="AD17" s="7">
        <v>38</v>
      </c>
      <c r="AE17" s="7">
        <v>62</v>
      </c>
      <c r="AF17" s="7">
        <v>80</v>
      </c>
      <c r="AG17" s="7">
        <v>48</v>
      </c>
      <c r="AH17" s="7">
        <v>32</v>
      </c>
      <c r="AI17" s="7">
        <v>54</v>
      </c>
      <c r="AJ17" s="68"/>
    </row>
    <row r="18" spans="1:37" s="5" customFormat="1" ht="30" customHeight="1">
      <c r="A18" s="349"/>
      <c r="B18" s="256"/>
      <c r="C18" s="15" t="s">
        <v>103</v>
      </c>
      <c r="D18" s="9">
        <v>71</v>
      </c>
      <c r="E18" s="80">
        <v>218</v>
      </c>
      <c r="F18" s="10">
        <v>-147</v>
      </c>
      <c r="G18" s="9">
        <v>9</v>
      </c>
      <c r="H18" s="7">
        <v>0</v>
      </c>
      <c r="I18" s="7">
        <v>9</v>
      </c>
      <c r="J18" s="7">
        <v>7</v>
      </c>
      <c r="K18" s="7">
        <v>3</v>
      </c>
      <c r="L18" s="7">
        <v>10</v>
      </c>
      <c r="M18" s="7">
        <v>3</v>
      </c>
      <c r="N18" s="7">
        <v>3</v>
      </c>
      <c r="O18" s="7">
        <v>7</v>
      </c>
      <c r="P18" s="7">
        <v>4</v>
      </c>
      <c r="Q18" s="7">
        <v>11</v>
      </c>
      <c r="R18" s="349"/>
      <c r="S18" s="256"/>
      <c r="T18" s="15" t="s">
        <v>103</v>
      </c>
      <c r="U18" s="7">
        <v>0</v>
      </c>
      <c r="V18" s="7">
        <v>1</v>
      </c>
      <c r="W18" s="7">
        <v>5</v>
      </c>
      <c r="X18" s="7">
        <v>1</v>
      </c>
      <c r="Y18" s="7">
        <v>1</v>
      </c>
      <c r="Z18" s="7">
        <v>5</v>
      </c>
      <c r="AA18" s="7">
        <v>0</v>
      </c>
      <c r="AB18" s="7">
        <v>2</v>
      </c>
      <c r="AC18" s="7">
        <v>4</v>
      </c>
      <c r="AD18" s="7">
        <v>1</v>
      </c>
      <c r="AE18" s="7">
        <v>9</v>
      </c>
      <c r="AF18" s="7">
        <v>0</v>
      </c>
      <c r="AG18" s="7">
        <v>5</v>
      </c>
      <c r="AH18" s="7">
        <v>0</v>
      </c>
      <c r="AI18" s="7">
        <v>1</v>
      </c>
      <c r="AJ18" s="68"/>
    </row>
    <row r="19" spans="1:37" s="5" customFormat="1" ht="30" customHeight="1">
      <c r="A19" s="349"/>
      <c r="B19" s="256" t="s">
        <v>92</v>
      </c>
      <c r="C19" s="15" t="s">
        <v>90</v>
      </c>
      <c r="D19" s="9">
        <v>21</v>
      </c>
      <c r="E19" s="80">
        <v>88</v>
      </c>
      <c r="F19" s="10">
        <v>-67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3</v>
      </c>
      <c r="O19" s="7">
        <v>4</v>
      </c>
      <c r="P19" s="7">
        <v>4</v>
      </c>
      <c r="Q19" s="7">
        <v>8</v>
      </c>
      <c r="R19" s="349"/>
      <c r="S19" s="256" t="s">
        <v>92</v>
      </c>
      <c r="T19" s="15" t="s">
        <v>90</v>
      </c>
      <c r="U19" s="7">
        <v>2</v>
      </c>
      <c r="V19" s="7">
        <v>0</v>
      </c>
      <c r="W19" s="7">
        <v>3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3</v>
      </c>
      <c r="AF19" s="7">
        <v>0</v>
      </c>
      <c r="AG19" s="7">
        <v>2</v>
      </c>
      <c r="AH19" s="7">
        <v>0</v>
      </c>
      <c r="AI19" s="7">
        <v>0</v>
      </c>
    </row>
    <row r="20" spans="1:37" s="5" customFormat="1" ht="36">
      <c r="A20" s="349"/>
      <c r="B20" s="256" t="s">
        <v>93</v>
      </c>
      <c r="C20" s="15" t="s">
        <v>421</v>
      </c>
      <c r="D20" s="9">
        <v>41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18</v>
      </c>
      <c r="P20" s="7">
        <v>3</v>
      </c>
      <c r="Q20" s="7">
        <v>21</v>
      </c>
      <c r="R20" s="349"/>
      <c r="S20" s="256" t="s">
        <v>93</v>
      </c>
      <c r="T20" s="15" t="s">
        <v>421</v>
      </c>
      <c r="U20" s="7">
        <v>0</v>
      </c>
      <c r="V20" s="7">
        <v>3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1</v>
      </c>
      <c r="AC20" s="7">
        <v>1</v>
      </c>
      <c r="AD20" s="7">
        <v>0</v>
      </c>
      <c r="AE20" s="7">
        <v>2</v>
      </c>
      <c r="AF20" s="7">
        <v>3</v>
      </c>
      <c r="AG20" s="7">
        <v>0</v>
      </c>
      <c r="AH20" s="7">
        <v>2</v>
      </c>
      <c r="AI20" s="7">
        <v>7</v>
      </c>
      <c r="AJ20" s="68"/>
    </row>
    <row r="21" spans="1:37" s="5" customFormat="1" ht="36">
      <c r="A21" s="349"/>
      <c r="B21" s="256" t="s">
        <v>94</v>
      </c>
      <c r="C21" s="15" t="s">
        <v>422</v>
      </c>
      <c r="D21" s="9">
        <v>27</v>
      </c>
      <c r="E21" s="93" t="s">
        <v>369</v>
      </c>
      <c r="F21" s="19" t="s">
        <v>116</v>
      </c>
      <c r="G21" s="9">
        <v>11</v>
      </c>
      <c r="H21" s="7">
        <v>3</v>
      </c>
      <c r="I21" s="7">
        <v>14</v>
      </c>
      <c r="J21" s="7">
        <v>2</v>
      </c>
      <c r="K21" s="7">
        <v>0</v>
      </c>
      <c r="L21" s="7">
        <v>2</v>
      </c>
      <c r="M21" s="7">
        <v>2</v>
      </c>
      <c r="N21" s="7">
        <v>0</v>
      </c>
      <c r="O21" s="7">
        <v>0</v>
      </c>
      <c r="P21" s="7">
        <v>0</v>
      </c>
      <c r="Q21" s="7">
        <v>0</v>
      </c>
      <c r="R21" s="349"/>
      <c r="S21" s="256" t="s">
        <v>94</v>
      </c>
      <c r="T21" s="15" t="s">
        <v>422</v>
      </c>
      <c r="U21" s="7">
        <v>0</v>
      </c>
      <c r="V21" s="7">
        <v>1</v>
      </c>
      <c r="W21" s="7">
        <v>0</v>
      </c>
      <c r="X21" s="7">
        <v>1</v>
      </c>
      <c r="Y21" s="7">
        <v>0</v>
      </c>
      <c r="Z21" s="7">
        <v>5</v>
      </c>
      <c r="AA21" s="7">
        <v>0</v>
      </c>
      <c r="AB21" s="7">
        <v>0</v>
      </c>
      <c r="AC21" s="7">
        <v>2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</row>
    <row r="22" spans="1:37" s="5" customFormat="1" ht="36">
      <c r="A22" s="349"/>
      <c r="B22" s="256" t="s">
        <v>95</v>
      </c>
      <c r="C22" s="15" t="s">
        <v>423</v>
      </c>
      <c r="D22" s="9">
        <v>7</v>
      </c>
      <c r="E22" s="93" t="s">
        <v>369</v>
      </c>
      <c r="F22" s="19" t="s">
        <v>116</v>
      </c>
      <c r="G22" s="9">
        <v>1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3</v>
      </c>
      <c r="N22" s="7">
        <v>3</v>
      </c>
      <c r="O22" s="7">
        <v>0</v>
      </c>
      <c r="P22" s="7">
        <v>0</v>
      </c>
      <c r="Q22" s="7">
        <v>0</v>
      </c>
      <c r="R22" s="349"/>
      <c r="S22" s="256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49"/>
      <c r="B23" s="256" t="s">
        <v>96</v>
      </c>
      <c r="C23" s="15" t="s">
        <v>418</v>
      </c>
      <c r="D23" s="9">
        <v>276</v>
      </c>
      <c r="E23" s="93" t="s">
        <v>369</v>
      </c>
      <c r="F23" s="19" t="s">
        <v>116</v>
      </c>
      <c r="G23" s="9">
        <v>123</v>
      </c>
      <c r="H23" s="7">
        <v>45</v>
      </c>
      <c r="I23" s="7">
        <v>168</v>
      </c>
      <c r="J23" s="7">
        <v>23</v>
      </c>
      <c r="K23" s="7">
        <v>6</v>
      </c>
      <c r="L23" s="7">
        <v>29</v>
      </c>
      <c r="M23" s="7">
        <v>13</v>
      </c>
      <c r="N23" s="7">
        <v>7</v>
      </c>
      <c r="O23" s="7">
        <v>0</v>
      </c>
      <c r="P23" s="7">
        <v>2</v>
      </c>
      <c r="Q23" s="7">
        <v>2</v>
      </c>
      <c r="R23" s="349"/>
      <c r="S23" s="256" t="s">
        <v>96</v>
      </c>
      <c r="T23" s="15" t="s">
        <v>418</v>
      </c>
      <c r="U23" s="7">
        <v>0</v>
      </c>
      <c r="V23" s="7">
        <v>0</v>
      </c>
      <c r="W23" s="7">
        <v>0</v>
      </c>
      <c r="X23" s="7">
        <v>2</v>
      </c>
      <c r="Y23" s="7">
        <v>20</v>
      </c>
      <c r="Z23" s="7">
        <v>19</v>
      </c>
      <c r="AA23" s="7">
        <v>2</v>
      </c>
      <c r="AB23" s="7">
        <v>3</v>
      </c>
      <c r="AC23" s="7">
        <v>0</v>
      </c>
      <c r="AD23" s="7">
        <v>1</v>
      </c>
      <c r="AE23" s="7">
        <v>0</v>
      </c>
      <c r="AF23" s="7">
        <v>2</v>
      </c>
      <c r="AG23" s="7">
        <v>4</v>
      </c>
      <c r="AH23" s="7">
        <v>3</v>
      </c>
      <c r="AI23" s="7">
        <v>1</v>
      </c>
      <c r="AJ23" s="68"/>
    </row>
    <row r="24" spans="1:37" s="5" customFormat="1" ht="30" customHeight="1">
      <c r="A24" s="349"/>
      <c r="B24" s="256" t="s">
        <v>97</v>
      </c>
      <c r="C24" s="15" t="s">
        <v>82</v>
      </c>
      <c r="D24" s="9">
        <v>157</v>
      </c>
      <c r="E24" s="80">
        <v>213</v>
      </c>
      <c r="F24" s="10">
        <v>-56</v>
      </c>
      <c r="G24" s="9">
        <v>10</v>
      </c>
      <c r="H24" s="7">
        <v>3</v>
      </c>
      <c r="I24" s="7">
        <v>13</v>
      </c>
      <c r="J24" s="7">
        <v>15</v>
      </c>
      <c r="K24" s="7">
        <v>5</v>
      </c>
      <c r="L24" s="7">
        <v>20</v>
      </c>
      <c r="M24" s="7">
        <v>12</v>
      </c>
      <c r="N24" s="7">
        <v>5</v>
      </c>
      <c r="O24" s="7">
        <v>1</v>
      </c>
      <c r="P24" s="7">
        <v>5</v>
      </c>
      <c r="Q24" s="80">
        <v>6</v>
      </c>
      <c r="R24" s="349"/>
      <c r="S24" s="256" t="s">
        <v>97</v>
      </c>
      <c r="T24" s="15" t="s">
        <v>82</v>
      </c>
      <c r="U24" s="7">
        <v>2</v>
      </c>
      <c r="V24" s="7">
        <v>10</v>
      </c>
      <c r="W24" s="7">
        <v>3</v>
      </c>
      <c r="X24" s="7">
        <v>7</v>
      </c>
      <c r="Y24" s="7">
        <v>12</v>
      </c>
      <c r="Z24" s="7">
        <v>5</v>
      </c>
      <c r="AA24" s="7">
        <v>5</v>
      </c>
      <c r="AB24" s="7">
        <v>11</v>
      </c>
      <c r="AC24" s="7">
        <v>7</v>
      </c>
      <c r="AD24" s="7">
        <v>1</v>
      </c>
      <c r="AE24" s="7">
        <v>7</v>
      </c>
      <c r="AF24" s="7">
        <v>6</v>
      </c>
      <c r="AG24" s="7">
        <v>8</v>
      </c>
      <c r="AH24" s="7">
        <v>6</v>
      </c>
      <c r="AI24" s="7">
        <v>11</v>
      </c>
      <c r="AJ24" s="68"/>
    </row>
    <row r="25" spans="1:37" s="5" customFormat="1" ht="30" customHeight="1">
      <c r="A25" s="349"/>
      <c r="B25" s="256" t="s">
        <v>98</v>
      </c>
      <c r="C25" s="15" t="s">
        <v>83</v>
      </c>
      <c r="D25" s="9">
        <v>1</v>
      </c>
      <c r="E25" s="80">
        <v>1</v>
      </c>
      <c r="F25" s="10">
        <v>0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49"/>
      <c r="S25" s="256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49"/>
      <c r="B26" s="256" t="s">
        <v>99</v>
      </c>
      <c r="C26" s="15" t="s">
        <v>84</v>
      </c>
      <c r="D26" s="9">
        <v>58</v>
      </c>
      <c r="E26" s="80">
        <v>52</v>
      </c>
      <c r="F26" s="10">
        <v>6</v>
      </c>
      <c r="G26" s="9">
        <v>4</v>
      </c>
      <c r="H26" s="7">
        <v>2</v>
      </c>
      <c r="I26" s="7">
        <v>6</v>
      </c>
      <c r="J26" s="7">
        <v>3</v>
      </c>
      <c r="K26" s="7">
        <v>1</v>
      </c>
      <c r="L26" s="7">
        <v>4</v>
      </c>
      <c r="M26" s="7">
        <v>4</v>
      </c>
      <c r="N26" s="7">
        <v>1</v>
      </c>
      <c r="O26" s="7">
        <v>4</v>
      </c>
      <c r="P26" s="7">
        <v>3</v>
      </c>
      <c r="Q26" s="7">
        <v>7</v>
      </c>
      <c r="R26" s="349"/>
      <c r="S26" s="256" t="s">
        <v>99</v>
      </c>
      <c r="T26" s="15" t="s">
        <v>84</v>
      </c>
      <c r="U26" s="7">
        <v>1</v>
      </c>
      <c r="V26" s="7">
        <v>1</v>
      </c>
      <c r="W26" s="7">
        <v>2</v>
      </c>
      <c r="X26" s="7">
        <v>1</v>
      </c>
      <c r="Y26" s="7">
        <v>5</v>
      </c>
      <c r="Z26" s="7">
        <v>2</v>
      </c>
      <c r="AA26" s="7">
        <v>2</v>
      </c>
      <c r="AB26" s="7">
        <v>4</v>
      </c>
      <c r="AC26" s="7">
        <v>6</v>
      </c>
      <c r="AD26" s="7">
        <v>3</v>
      </c>
      <c r="AE26" s="7">
        <v>0</v>
      </c>
      <c r="AF26" s="7">
        <v>3</v>
      </c>
      <c r="AG26" s="7">
        <v>1</v>
      </c>
      <c r="AH26" s="7">
        <v>0</v>
      </c>
      <c r="AI26" s="7">
        <v>5</v>
      </c>
      <c r="AJ26" s="68"/>
    </row>
    <row r="27" spans="1:37" s="5" customFormat="1" ht="30" customHeight="1">
      <c r="A27" s="349"/>
      <c r="B27" s="256" t="s">
        <v>100</v>
      </c>
      <c r="C27" s="15" t="s">
        <v>85</v>
      </c>
      <c r="D27" s="9">
        <v>12</v>
      </c>
      <c r="E27" s="80">
        <v>20</v>
      </c>
      <c r="F27" s="10">
        <v>-8</v>
      </c>
      <c r="G27" s="9">
        <v>1</v>
      </c>
      <c r="H27" s="7">
        <v>0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2</v>
      </c>
      <c r="P27" s="7">
        <v>0</v>
      </c>
      <c r="Q27" s="7">
        <v>2</v>
      </c>
      <c r="R27" s="349"/>
      <c r="S27" s="256" t="s">
        <v>100</v>
      </c>
      <c r="T27" s="15" t="s">
        <v>85</v>
      </c>
      <c r="U27" s="7">
        <v>0</v>
      </c>
      <c r="V27" s="7">
        <v>2</v>
      </c>
      <c r="W27" s="7">
        <v>0</v>
      </c>
      <c r="X27" s="7">
        <v>0</v>
      </c>
      <c r="Y27" s="7">
        <v>1</v>
      </c>
      <c r="Z27" s="7">
        <v>1</v>
      </c>
      <c r="AA27" s="7">
        <v>0</v>
      </c>
      <c r="AB27" s="7">
        <v>1</v>
      </c>
      <c r="AC27" s="7">
        <v>1</v>
      </c>
      <c r="AD27" s="7">
        <v>1</v>
      </c>
      <c r="AE27" s="7">
        <v>0</v>
      </c>
      <c r="AF27" s="7">
        <v>0</v>
      </c>
      <c r="AG27" s="7">
        <v>1</v>
      </c>
      <c r="AH27" s="7">
        <v>0</v>
      </c>
      <c r="AI27" s="7">
        <v>0</v>
      </c>
      <c r="AJ27" s="68"/>
    </row>
    <row r="28" spans="1:37" s="5" customFormat="1" ht="30" customHeight="1">
      <c r="A28" s="349"/>
      <c r="B28" s="256" t="s">
        <v>419</v>
      </c>
      <c r="C28" s="15" t="s">
        <v>86</v>
      </c>
      <c r="D28" s="9">
        <v>17</v>
      </c>
      <c r="E28" s="80">
        <v>7</v>
      </c>
      <c r="F28" s="10">
        <v>10</v>
      </c>
      <c r="G28" s="9">
        <v>2</v>
      </c>
      <c r="H28" s="7">
        <v>2</v>
      </c>
      <c r="I28" s="7">
        <v>4</v>
      </c>
      <c r="J28" s="7">
        <v>1</v>
      </c>
      <c r="K28" s="7">
        <v>1</v>
      </c>
      <c r="L28" s="7">
        <v>2</v>
      </c>
      <c r="M28" s="7">
        <v>0</v>
      </c>
      <c r="N28" s="7">
        <v>0</v>
      </c>
      <c r="O28" s="7">
        <v>2</v>
      </c>
      <c r="P28" s="7">
        <v>0</v>
      </c>
      <c r="Q28" s="7">
        <v>2</v>
      </c>
      <c r="R28" s="349"/>
      <c r="S28" s="256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1</v>
      </c>
      <c r="Y28" s="7">
        <v>2</v>
      </c>
      <c r="Z28" s="7">
        <v>0</v>
      </c>
      <c r="AA28" s="7">
        <v>1</v>
      </c>
      <c r="AB28" s="7">
        <v>1</v>
      </c>
      <c r="AC28" s="7">
        <v>0</v>
      </c>
      <c r="AD28" s="7">
        <v>1</v>
      </c>
      <c r="AE28" s="7">
        <v>0</v>
      </c>
      <c r="AF28" s="7">
        <v>0</v>
      </c>
      <c r="AG28" s="7">
        <v>1</v>
      </c>
      <c r="AH28" s="7">
        <v>1</v>
      </c>
      <c r="AI28" s="7">
        <v>1</v>
      </c>
      <c r="AJ28" s="68"/>
    </row>
    <row r="29" spans="1:37" s="5" customFormat="1" ht="30" customHeight="1">
      <c r="A29" s="349"/>
      <c r="B29" s="255" t="s">
        <v>420</v>
      </c>
      <c r="C29" s="15" t="s">
        <v>87</v>
      </c>
      <c r="D29" s="9">
        <v>214</v>
      </c>
      <c r="E29" s="80">
        <v>219</v>
      </c>
      <c r="F29" s="10">
        <v>-5</v>
      </c>
      <c r="G29" s="9">
        <v>11</v>
      </c>
      <c r="H29" s="7">
        <v>5</v>
      </c>
      <c r="I29" s="7">
        <v>16</v>
      </c>
      <c r="J29" s="7">
        <v>19</v>
      </c>
      <c r="K29" s="7">
        <v>9</v>
      </c>
      <c r="L29" s="7">
        <v>28</v>
      </c>
      <c r="M29" s="7">
        <v>13</v>
      </c>
      <c r="N29" s="7">
        <v>32</v>
      </c>
      <c r="O29" s="7">
        <v>13</v>
      </c>
      <c r="P29" s="7">
        <v>5</v>
      </c>
      <c r="Q29" s="7">
        <v>18</v>
      </c>
      <c r="R29" s="349"/>
      <c r="S29" s="255" t="s">
        <v>420</v>
      </c>
      <c r="T29" s="15" t="s">
        <v>87</v>
      </c>
      <c r="U29" s="7">
        <v>10</v>
      </c>
      <c r="V29" s="7">
        <v>6</v>
      </c>
      <c r="W29" s="7">
        <v>8</v>
      </c>
      <c r="X29" s="7">
        <v>7</v>
      </c>
      <c r="Y29" s="7">
        <v>10</v>
      </c>
      <c r="Z29" s="7">
        <v>9</v>
      </c>
      <c r="AA29" s="7">
        <v>9</v>
      </c>
      <c r="AB29" s="7">
        <v>12</v>
      </c>
      <c r="AC29" s="7">
        <v>3</v>
      </c>
      <c r="AD29" s="7">
        <v>9</v>
      </c>
      <c r="AE29" s="7">
        <v>6</v>
      </c>
      <c r="AF29" s="7">
        <v>8</v>
      </c>
      <c r="AG29" s="7">
        <v>5</v>
      </c>
      <c r="AH29" s="7">
        <v>1</v>
      </c>
      <c r="AI29" s="7">
        <v>4</v>
      </c>
      <c r="AJ29" s="68"/>
    </row>
    <row r="30" spans="1:37" s="28" customFormat="1" ht="30" customHeight="1">
      <c r="A30" s="349"/>
      <c r="B30" s="254" t="s">
        <v>22</v>
      </c>
      <c r="C30" s="22" t="s">
        <v>88</v>
      </c>
      <c r="D30" s="23">
        <v>33155</v>
      </c>
      <c r="E30" s="85">
        <v>32918</v>
      </c>
      <c r="F30" s="25">
        <v>237</v>
      </c>
      <c r="G30" s="23">
        <v>2050</v>
      </c>
      <c r="H30" s="24">
        <v>819</v>
      </c>
      <c r="I30" s="24">
        <v>2869</v>
      </c>
      <c r="J30" s="24">
        <v>1679</v>
      </c>
      <c r="K30" s="24">
        <v>889</v>
      </c>
      <c r="L30" s="24">
        <v>2568</v>
      </c>
      <c r="M30" s="24">
        <v>1783</v>
      </c>
      <c r="N30" s="24">
        <v>1708</v>
      </c>
      <c r="O30" s="24">
        <v>2196</v>
      </c>
      <c r="P30" s="24">
        <v>2280</v>
      </c>
      <c r="Q30" s="24">
        <v>4476</v>
      </c>
      <c r="R30" s="349"/>
      <c r="S30" s="254" t="s">
        <v>22</v>
      </c>
      <c r="T30" s="27" t="s">
        <v>88</v>
      </c>
      <c r="U30" s="24">
        <v>1049</v>
      </c>
      <c r="V30" s="24">
        <v>1279</v>
      </c>
      <c r="W30" s="24">
        <v>1128</v>
      </c>
      <c r="X30" s="24">
        <v>1112</v>
      </c>
      <c r="Y30" s="24">
        <v>3588</v>
      </c>
      <c r="Z30" s="24">
        <v>1648</v>
      </c>
      <c r="AA30" s="24">
        <v>963</v>
      </c>
      <c r="AB30" s="24">
        <v>1591</v>
      </c>
      <c r="AC30" s="24">
        <v>1172</v>
      </c>
      <c r="AD30" s="24">
        <v>1017</v>
      </c>
      <c r="AE30" s="24">
        <v>853</v>
      </c>
      <c r="AF30" s="24">
        <v>1323</v>
      </c>
      <c r="AG30" s="24">
        <v>943</v>
      </c>
      <c r="AH30" s="24">
        <v>740</v>
      </c>
      <c r="AI30" s="24">
        <v>1345</v>
      </c>
      <c r="AJ30" s="68"/>
      <c r="AK30" s="5"/>
    </row>
    <row r="31" spans="1:37" s="84" customFormat="1" ht="30" customHeight="1" thickBot="1">
      <c r="A31" s="349"/>
      <c r="B31" s="256"/>
      <c r="C31" s="37" t="s">
        <v>101</v>
      </c>
      <c r="D31" s="11">
        <v>6010</v>
      </c>
      <c r="E31" s="86">
        <v>5321</v>
      </c>
      <c r="F31" s="13">
        <v>689</v>
      </c>
      <c r="G31" s="9">
        <v>457</v>
      </c>
      <c r="H31" s="7">
        <v>186</v>
      </c>
      <c r="I31" s="7">
        <v>643</v>
      </c>
      <c r="J31" s="7">
        <v>274</v>
      </c>
      <c r="K31" s="7">
        <v>151</v>
      </c>
      <c r="L31" s="7">
        <v>425</v>
      </c>
      <c r="M31" s="7">
        <v>470</v>
      </c>
      <c r="N31" s="7">
        <v>401</v>
      </c>
      <c r="O31" s="7">
        <v>291</v>
      </c>
      <c r="P31" s="7">
        <v>412</v>
      </c>
      <c r="Q31" s="7">
        <v>703</v>
      </c>
      <c r="R31" s="349"/>
      <c r="S31" s="256"/>
      <c r="T31" s="103" t="s">
        <v>101</v>
      </c>
      <c r="U31" s="38">
        <v>182</v>
      </c>
      <c r="V31" s="38">
        <v>235</v>
      </c>
      <c r="W31" s="38">
        <v>211</v>
      </c>
      <c r="X31" s="38">
        <v>232</v>
      </c>
      <c r="Y31" s="38">
        <v>488</v>
      </c>
      <c r="Z31" s="38">
        <v>250</v>
      </c>
      <c r="AA31" s="38">
        <v>146</v>
      </c>
      <c r="AB31" s="38">
        <v>274</v>
      </c>
      <c r="AC31" s="38">
        <v>208</v>
      </c>
      <c r="AD31" s="38">
        <v>159</v>
      </c>
      <c r="AE31" s="38">
        <v>156</v>
      </c>
      <c r="AF31" s="38">
        <v>266</v>
      </c>
      <c r="AG31" s="38">
        <v>200</v>
      </c>
      <c r="AH31" s="38">
        <v>133</v>
      </c>
      <c r="AI31" s="38">
        <v>228</v>
      </c>
      <c r="AJ31" s="68"/>
      <c r="AK31" s="5"/>
    </row>
    <row r="32" spans="1:37" s="454" customFormat="1" ht="18">
      <c r="A32" s="451"/>
      <c r="B32" s="452" t="s">
        <v>430</v>
      </c>
      <c r="C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3"/>
      <c r="R32" s="455"/>
      <c r="S32" s="452" t="s">
        <v>430</v>
      </c>
      <c r="T32" s="453"/>
      <c r="U32" s="453"/>
      <c r="V32" s="453"/>
      <c r="W32" s="453"/>
      <c r="X32" s="453"/>
      <c r="Y32" s="453"/>
      <c r="Z32" s="453"/>
      <c r="AA32" s="453"/>
      <c r="AB32" s="453"/>
      <c r="AC32" s="453"/>
      <c r="AD32" s="453"/>
      <c r="AE32" s="453"/>
      <c r="AF32" s="453"/>
      <c r="AG32" s="453"/>
      <c r="AH32" s="453"/>
      <c r="AI32" s="453"/>
      <c r="AK32" s="456"/>
    </row>
    <row r="33" spans="1:19" s="18" customFormat="1" ht="18">
      <c r="A33" s="148"/>
      <c r="B33" s="29"/>
      <c r="E33" s="83"/>
      <c r="R33" s="146"/>
      <c r="S33" s="29"/>
    </row>
    <row r="34" spans="1:19" s="18" customFormat="1" ht="18">
      <c r="A34" s="148"/>
      <c r="B34" s="29"/>
      <c r="E34" s="83"/>
      <c r="R34" s="146"/>
      <c r="S34" s="29"/>
    </row>
    <row r="35" spans="1:19" s="18" customFormat="1" ht="18">
      <c r="A35" s="148"/>
      <c r="B35" s="29"/>
      <c r="R35" s="145"/>
      <c r="S35" s="29"/>
    </row>
    <row r="36" spans="1:19" s="18" customFormat="1" ht="18">
      <c r="A36" s="148"/>
      <c r="B36" s="29"/>
      <c r="R36" s="145"/>
      <c r="S36" s="29"/>
    </row>
    <row r="37" spans="1:19" s="18" customFormat="1" ht="18">
      <c r="A37" s="148"/>
      <c r="B37" s="29"/>
      <c r="R37" s="145"/>
      <c r="S37" s="29"/>
    </row>
    <row r="38" spans="1:19" s="18" customFormat="1" ht="18">
      <c r="A38" s="148"/>
      <c r="B38" s="29"/>
      <c r="R38" s="145"/>
      <c r="S38" s="29"/>
    </row>
    <row r="39" spans="1:19" s="18" customFormat="1" ht="18">
      <c r="A39" s="148"/>
      <c r="B39" s="29"/>
      <c r="R39" s="145"/>
      <c r="S39" s="29"/>
    </row>
  </sheetData>
  <mergeCells count="38">
    <mergeCell ref="A1:A31"/>
    <mergeCell ref="B1:I1"/>
    <mergeCell ref="S1:Z1"/>
    <mergeCell ref="B2:Q2"/>
    <mergeCell ref="S2:AI2"/>
    <mergeCell ref="AI4:AI5"/>
    <mergeCell ref="U3:AI3"/>
    <mergeCell ref="S3:S5"/>
    <mergeCell ref="B3:B5"/>
    <mergeCell ref="AH4:AH5"/>
    <mergeCell ref="AC4:AC5"/>
    <mergeCell ref="AF4:AF5"/>
    <mergeCell ref="AE4:AE5"/>
    <mergeCell ref="F4:F5"/>
    <mergeCell ref="AD4:AD5"/>
    <mergeCell ref="AB4:AB5"/>
    <mergeCell ref="AG4:AG5"/>
    <mergeCell ref="M4:M5"/>
    <mergeCell ref="E4:E5"/>
    <mergeCell ref="D4:D5"/>
    <mergeCell ref="G4:I4"/>
    <mergeCell ref="Y4:Y5"/>
    <mergeCell ref="Z4:Z5"/>
    <mergeCell ref="C3:C5"/>
    <mergeCell ref="J4:L4"/>
    <mergeCell ref="D3:F3"/>
    <mergeCell ref="G3:Q3"/>
    <mergeCell ref="N4:N5"/>
    <mergeCell ref="O4:Q4"/>
    <mergeCell ref="J1:K1"/>
    <mergeCell ref="R1:R31"/>
    <mergeCell ref="AA4:AA5"/>
    <mergeCell ref="X4:X5"/>
    <mergeCell ref="V4:V5"/>
    <mergeCell ref="W4:W5"/>
    <mergeCell ref="T3:T5"/>
    <mergeCell ref="U4:U5"/>
    <mergeCell ref="AA1:AC1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3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15BA-202D-43CE-B074-A9A28A028589}">
  <sheetPr codeName="Arkusz12"/>
  <dimension ref="A1:AK38"/>
  <sheetViews>
    <sheetView zoomScale="60" zoomScaleNormal="60" workbookViewId="0">
      <selection activeCell="AG16" sqref="AG16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9.89843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49" t="s">
        <v>354</v>
      </c>
      <c r="B1" s="379" t="s">
        <v>441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67"/>
      <c r="M1" s="267"/>
      <c r="N1" s="267"/>
      <c r="O1" s="267"/>
      <c r="P1" s="267"/>
      <c r="Q1" s="267"/>
      <c r="R1" s="349" t="s">
        <v>354</v>
      </c>
      <c r="S1" s="379" t="s">
        <v>441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56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49"/>
      <c r="B5" s="357"/>
      <c r="C5" s="361"/>
      <c r="D5" s="381"/>
      <c r="E5" s="397"/>
      <c r="F5" s="380"/>
      <c r="G5" s="266" t="s">
        <v>5</v>
      </c>
      <c r="H5" s="265" t="s">
        <v>6</v>
      </c>
      <c r="I5" s="265" t="s">
        <v>7</v>
      </c>
      <c r="J5" s="265" t="s">
        <v>5</v>
      </c>
      <c r="K5" s="265" t="s">
        <v>6</v>
      </c>
      <c r="L5" s="265" t="s">
        <v>7</v>
      </c>
      <c r="M5" s="358"/>
      <c r="N5" s="358"/>
      <c r="O5" s="265" t="s">
        <v>5</v>
      </c>
      <c r="P5" s="265" t="s">
        <v>6</v>
      </c>
      <c r="Q5" s="265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49"/>
      <c r="B6" s="270" t="s">
        <v>12</v>
      </c>
      <c r="C6" s="22" t="s">
        <v>163</v>
      </c>
      <c r="D6" s="23">
        <v>1605</v>
      </c>
      <c r="E6" s="92">
        <v>1683</v>
      </c>
      <c r="F6" s="46">
        <v>-78</v>
      </c>
      <c r="G6" s="23">
        <v>161</v>
      </c>
      <c r="H6" s="24">
        <v>52</v>
      </c>
      <c r="I6" s="24">
        <v>213</v>
      </c>
      <c r="J6" s="24">
        <v>104</v>
      </c>
      <c r="K6" s="24">
        <v>44</v>
      </c>
      <c r="L6" s="24">
        <v>148</v>
      </c>
      <c r="M6" s="24">
        <v>99</v>
      </c>
      <c r="N6" s="24">
        <v>87</v>
      </c>
      <c r="O6" s="24">
        <v>90</v>
      </c>
      <c r="P6" s="24">
        <v>91</v>
      </c>
      <c r="Q6" s="24">
        <v>181</v>
      </c>
      <c r="R6" s="349"/>
      <c r="S6" s="270" t="s">
        <v>12</v>
      </c>
      <c r="T6" s="22" t="s">
        <v>163</v>
      </c>
      <c r="U6" s="24">
        <v>31</v>
      </c>
      <c r="V6" s="24">
        <v>64</v>
      </c>
      <c r="W6" s="24">
        <v>47</v>
      </c>
      <c r="X6" s="24">
        <v>45</v>
      </c>
      <c r="Y6" s="24">
        <v>143</v>
      </c>
      <c r="Z6" s="24">
        <v>43</v>
      </c>
      <c r="AA6" s="24">
        <v>43</v>
      </c>
      <c r="AB6" s="24">
        <v>78</v>
      </c>
      <c r="AC6" s="24">
        <v>53</v>
      </c>
      <c r="AD6" s="24">
        <v>39</v>
      </c>
      <c r="AE6" s="24">
        <v>71</v>
      </c>
      <c r="AF6" s="24">
        <v>80</v>
      </c>
      <c r="AG6" s="24">
        <v>53</v>
      </c>
      <c r="AH6" s="24">
        <v>32</v>
      </c>
      <c r="AI6" s="24">
        <v>55</v>
      </c>
      <c r="AJ6" s="72"/>
    </row>
    <row r="7" spans="1:37" s="5" customFormat="1" ht="30" customHeight="1">
      <c r="A7" s="349"/>
      <c r="B7" s="272" t="s">
        <v>146</v>
      </c>
      <c r="C7" s="15" t="s">
        <v>174</v>
      </c>
      <c r="D7" s="9">
        <v>1534</v>
      </c>
      <c r="E7" s="93">
        <v>1465</v>
      </c>
      <c r="F7" s="19">
        <v>69</v>
      </c>
      <c r="G7" s="9">
        <v>152</v>
      </c>
      <c r="H7" s="7">
        <v>52</v>
      </c>
      <c r="I7" s="7">
        <v>204</v>
      </c>
      <c r="J7" s="7">
        <v>97</v>
      </c>
      <c r="K7" s="7">
        <v>41</v>
      </c>
      <c r="L7" s="7">
        <v>138</v>
      </c>
      <c r="M7" s="7">
        <v>96</v>
      </c>
      <c r="N7" s="7">
        <v>84</v>
      </c>
      <c r="O7" s="7">
        <v>83</v>
      </c>
      <c r="P7" s="7">
        <v>87</v>
      </c>
      <c r="Q7" s="7">
        <v>170</v>
      </c>
      <c r="R7" s="349"/>
      <c r="S7" s="272" t="s">
        <v>146</v>
      </c>
      <c r="T7" s="15" t="s">
        <v>174</v>
      </c>
      <c r="U7" s="7">
        <v>31</v>
      </c>
      <c r="V7" s="7">
        <v>63</v>
      </c>
      <c r="W7" s="7">
        <v>42</v>
      </c>
      <c r="X7" s="7">
        <v>44</v>
      </c>
      <c r="Y7" s="7">
        <v>142</v>
      </c>
      <c r="Z7" s="7">
        <v>38</v>
      </c>
      <c r="AA7" s="7">
        <v>43</v>
      </c>
      <c r="AB7" s="7">
        <v>76</v>
      </c>
      <c r="AC7" s="7">
        <v>49</v>
      </c>
      <c r="AD7" s="7">
        <v>38</v>
      </c>
      <c r="AE7" s="7">
        <v>62</v>
      </c>
      <c r="AF7" s="7">
        <v>80</v>
      </c>
      <c r="AG7" s="7">
        <v>48</v>
      </c>
      <c r="AH7" s="7">
        <v>32</v>
      </c>
      <c r="AI7" s="7">
        <v>54</v>
      </c>
      <c r="AJ7" s="68"/>
      <c r="AK7" s="14"/>
    </row>
    <row r="8" spans="1:37" s="68" customFormat="1" ht="30" customHeight="1">
      <c r="A8" s="349"/>
      <c r="B8" s="184"/>
      <c r="C8" s="66" t="s">
        <v>112</v>
      </c>
      <c r="D8" s="9">
        <v>35</v>
      </c>
      <c r="E8" s="93">
        <v>32</v>
      </c>
      <c r="F8" s="19">
        <v>3</v>
      </c>
      <c r="G8" s="9">
        <v>6</v>
      </c>
      <c r="H8" s="7">
        <v>2</v>
      </c>
      <c r="I8" s="7">
        <v>8</v>
      </c>
      <c r="J8" s="7">
        <v>1</v>
      </c>
      <c r="K8" s="7">
        <v>1</v>
      </c>
      <c r="L8" s="7">
        <v>2</v>
      </c>
      <c r="M8" s="7">
        <v>2</v>
      </c>
      <c r="N8" s="7">
        <v>3</v>
      </c>
      <c r="O8" s="7">
        <v>1</v>
      </c>
      <c r="P8" s="7">
        <v>1</v>
      </c>
      <c r="Q8" s="7">
        <v>2</v>
      </c>
      <c r="R8" s="349"/>
      <c r="S8" s="184"/>
      <c r="T8" s="67" t="s">
        <v>112</v>
      </c>
      <c r="U8" s="7">
        <v>2</v>
      </c>
      <c r="V8" s="7">
        <v>4</v>
      </c>
      <c r="W8" s="7">
        <v>1</v>
      </c>
      <c r="X8" s="7">
        <v>1</v>
      </c>
      <c r="Y8" s="7">
        <v>3</v>
      </c>
      <c r="Z8" s="7">
        <v>0</v>
      </c>
      <c r="AA8" s="7">
        <v>0</v>
      </c>
      <c r="AB8" s="7">
        <v>1</v>
      </c>
      <c r="AC8" s="7">
        <v>1</v>
      </c>
      <c r="AD8" s="7">
        <v>0</v>
      </c>
      <c r="AE8" s="7">
        <v>0</v>
      </c>
      <c r="AF8" s="7">
        <v>2</v>
      </c>
      <c r="AG8" s="7">
        <v>1</v>
      </c>
      <c r="AH8" s="7">
        <v>1</v>
      </c>
      <c r="AI8" s="7">
        <v>1</v>
      </c>
      <c r="AK8" s="14"/>
    </row>
    <row r="9" spans="1:37" s="68" customFormat="1" ht="30" customHeight="1">
      <c r="A9" s="349"/>
      <c r="B9" s="184"/>
      <c r="C9" s="66" t="s">
        <v>105</v>
      </c>
      <c r="D9" s="9">
        <v>40</v>
      </c>
      <c r="E9" s="93">
        <v>92</v>
      </c>
      <c r="F9" s="19">
        <v>-52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49"/>
      <c r="S9" s="184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40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49"/>
      <c r="B10" s="184" t="s">
        <v>147</v>
      </c>
      <c r="C10" s="67" t="s">
        <v>173</v>
      </c>
      <c r="D10" s="69">
        <v>71</v>
      </c>
      <c r="E10" s="93">
        <v>218</v>
      </c>
      <c r="F10" s="19">
        <v>-147</v>
      </c>
      <c r="G10" s="9">
        <v>9</v>
      </c>
      <c r="H10" s="7">
        <v>0</v>
      </c>
      <c r="I10" s="7">
        <v>9</v>
      </c>
      <c r="J10" s="7">
        <v>7</v>
      </c>
      <c r="K10" s="7">
        <v>3</v>
      </c>
      <c r="L10" s="7">
        <v>10</v>
      </c>
      <c r="M10" s="7">
        <v>3</v>
      </c>
      <c r="N10" s="7">
        <v>3</v>
      </c>
      <c r="O10" s="7">
        <v>7</v>
      </c>
      <c r="P10" s="7">
        <v>4</v>
      </c>
      <c r="Q10" s="7">
        <v>11</v>
      </c>
      <c r="R10" s="349"/>
      <c r="S10" s="184" t="s">
        <v>147</v>
      </c>
      <c r="T10" s="67" t="s">
        <v>173</v>
      </c>
      <c r="U10" s="7">
        <v>0</v>
      </c>
      <c r="V10" s="7">
        <v>1</v>
      </c>
      <c r="W10" s="7">
        <v>5</v>
      </c>
      <c r="X10" s="7">
        <v>1</v>
      </c>
      <c r="Y10" s="7">
        <v>1</v>
      </c>
      <c r="Z10" s="7">
        <v>5</v>
      </c>
      <c r="AA10" s="7">
        <v>0</v>
      </c>
      <c r="AB10" s="7">
        <v>2</v>
      </c>
      <c r="AC10" s="7">
        <v>4</v>
      </c>
      <c r="AD10" s="7">
        <v>1</v>
      </c>
      <c r="AE10" s="7">
        <v>9</v>
      </c>
      <c r="AF10" s="7">
        <v>0</v>
      </c>
      <c r="AG10" s="7">
        <v>5</v>
      </c>
      <c r="AH10" s="7">
        <v>0</v>
      </c>
      <c r="AI10" s="7">
        <v>1</v>
      </c>
      <c r="AK10" s="14"/>
    </row>
    <row r="11" spans="1:37" s="5" customFormat="1" ht="30" customHeight="1">
      <c r="A11" s="349"/>
      <c r="B11" s="272"/>
      <c r="C11" s="16" t="s">
        <v>106</v>
      </c>
      <c r="D11" s="9">
        <v>22</v>
      </c>
      <c r="E11" s="93">
        <v>59</v>
      </c>
      <c r="F11" s="19">
        <v>-37</v>
      </c>
      <c r="G11" s="9">
        <v>0</v>
      </c>
      <c r="H11" s="7">
        <v>0</v>
      </c>
      <c r="I11" s="7">
        <v>0</v>
      </c>
      <c r="J11" s="7">
        <v>1</v>
      </c>
      <c r="K11" s="7">
        <v>2</v>
      </c>
      <c r="L11" s="7">
        <v>3</v>
      </c>
      <c r="M11" s="7">
        <v>2</v>
      </c>
      <c r="N11" s="7">
        <v>3</v>
      </c>
      <c r="O11" s="7">
        <v>3</v>
      </c>
      <c r="P11" s="7">
        <v>0</v>
      </c>
      <c r="Q11" s="7">
        <v>3</v>
      </c>
      <c r="R11" s="349"/>
      <c r="S11" s="272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3</v>
      </c>
      <c r="AA11" s="7">
        <v>0</v>
      </c>
      <c r="AB11" s="7">
        <v>0</v>
      </c>
      <c r="AC11" s="7">
        <v>0</v>
      </c>
      <c r="AD11" s="7">
        <v>1</v>
      </c>
      <c r="AE11" s="7">
        <v>6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49"/>
      <c r="B12" s="272"/>
      <c r="C12" s="16" t="s">
        <v>107</v>
      </c>
      <c r="D12" s="9">
        <v>17</v>
      </c>
      <c r="E12" s="93">
        <v>114</v>
      </c>
      <c r="F12" s="19">
        <v>-97</v>
      </c>
      <c r="G12" s="9">
        <v>0</v>
      </c>
      <c r="H12" s="7">
        <v>0</v>
      </c>
      <c r="I12" s="7">
        <v>0</v>
      </c>
      <c r="J12" s="7">
        <v>2</v>
      </c>
      <c r="K12" s="7">
        <v>0</v>
      </c>
      <c r="L12" s="7">
        <v>2</v>
      </c>
      <c r="M12" s="7">
        <v>0</v>
      </c>
      <c r="N12" s="7">
        <v>0</v>
      </c>
      <c r="O12" s="7">
        <v>1</v>
      </c>
      <c r="P12" s="7">
        <v>3</v>
      </c>
      <c r="Q12" s="7">
        <v>4</v>
      </c>
      <c r="R12" s="349"/>
      <c r="S12" s="272"/>
      <c r="T12" s="15" t="s">
        <v>107</v>
      </c>
      <c r="U12" s="7">
        <v>0</v>
      </c>
      <c r="V12" s="7">
        <v>0</v>
      </c>
      <c r="W12" s="7">
        <v>5</v>
      </c>
      <c r="X12" s="7">
        <v>0</v>
      </c>
      <c r="Y12" s="7">
        <v>0</v>
      </c>
      <c r="Z12" s="7">
        <v>2</v>
      </c>
      <c r="AA12" s="7">
        <v>0</v>
      </c>
      <c r="AB12" s="7">
        <v>1</v>
      </c>
      <c r="AC12" s="7">
        <v>0</v>
      </c>
      <c r="AD12" s="7">
        <v>0</v>
      </c>
      <c r="AE12" s="7">
        <v>2</v>
      </c>
      <c r="AF12" s="7">
        <v>0</v>
      </c>
      <c r="AG12" s="7">
        <v>1</v>
      </c>
      <c r="AH12" s="7">
        <v>0</v>
      </c>
      <c r="AI12" s="7">
        <v>0</v>
      </c>
      <c r="AJ12" s="68"/>
      <c r="AK12" s="14"/>
    </row>
    <row r="13" spans="1:37" s="5" customFormat="1" ht="30" customHeight="1">
      <c r="A13" s="349"/>
      <c r="B13" s="272"/>
      <c r="C13" s="16" t="s">
        <v>108</v>
      </c>
      <c r="D13" s="9">
        <v>0</v>
      </c>
      <c r="E13" s="93">
        <v>6</v>
      </c>
      <c r="F13" s="19">
        <v>-6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272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5" customFormat="1" ht="30" customHeight="1">
      <c r="A14" s="349"/>
      <c r="B14" s="272"/>
      <c r="C14" s="16" t="s">
        <v>109</v>
      </c>
      <c r="D14" s="9">
        <v>0</v>
      </c>
      <c r="E14" s="93">
        <v>0</v>
      </c>
      <c r="F14" s="19">
        <v>0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349"/>
      <c r="S14" s="272"/>
      <c r="T14" s="15" t="s">
        <v>109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  <c r="AK14" s="14"/>
    </row>
    <row r="15" spans="1:37" s="5" customFormat="1" ht="37.5" customHeight="1">
      <c r="A15" s="349"/>
      <c r="B15" s="272"/>
      <c r="C15" s="16" t="s">
        <v>527</v>
      </c>
      <c r="D15" s="9">
        <v>9</v>
      </c>
      <c r="E15" s="93">
        <v>23</v>
      </c>
      <c r="F15" s="19">
        <v>-14</v>
      </c>
      <c r="G15" s="9">
        <v>0</v>
      </c>
      <c r="H15" s="7">
        <v>0</v>
      </c>
      <c r="I15" s="7">
        <v>0</v>
      </c>
      <c r="J15" s="7">
        <v>4</v>
      </c>
      <c r="K15" s="7">
        <v>1</v>
      </c>
      <c r="L15" s="7">
        <v>5</v>
      </c>
      <c r="M15" s="7">
        <v>1</v>
      </c>
      <c r="N15" s="7">
        <v>0</v>
      </c>
      <c r="O15" s="7">
        <v>1</v>
      </c>
      <c r="P15" s="7">
        <v>0</v>
      </c>
      <c r="Q15" s="7">
        <v>1</v>
      </c>
      <c r="R15" s="349"/>
      <c r="S15" s="272"/>
      <c r="T15" s="15" t="s">
        <v>527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1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49"/>
      <c r="B16" s="272"/>
      <c r="C16" s="16" t="s">
        <v>433</v>
      </c>
      <c r="D16" s="9">
        <v>0</v>
      </c>
      <c r="E16" s="9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49"/>
      <c r="S16" s="272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49"/>
      <c r="B17" s="272"/>
      <c r="C17" s="16" t="s">
        <v>172</v>
      </c>
      <c r="D17" s="9">
        <v>11</v>
      </c>
      <c r="E17" s="93">
        <v>7</v>
      </c>
      <c r="F17" s="19">
        <v>4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2</v>
      </c>
      <c r="P17" s="7">
        <v>0</v>
      </c>
      <c r="Q17" s="7">
        <v>2</v>
      </c>
      <c r="R17" s="349"/>
      <c r="S17" s="272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4</v>
      </c>
      <c r="AD17" s="7">
        <v>0</v>
      </c>
      <c r="AE17" s="7">
        <v>1</v>
      </c>
      <c r="AF17" s="7">
        <v>0</v>
      </c>
      <c r="AG17" s="7">
        <v>2</v>
      </c>
      <c r="AH17" s="7">
        <v>0</v>
      </c>
      <c r="AI17" s="7">
        <v>1</v>
      </c>
      <c r="AJ17" s="68"/>
      <c r="AK17" s="14"/>
    </row>
    <row r="18" spans="1:37" s="5" customFormat="1" ht="30" customHeight="1">
      <c r="A18" s="349"/>
      <c r="B18" s="272"/>
      <c r="C18" s="16" t="s">
        <v>110</v>
      </c>
      <c r="D18" s="9">
        <v>0</v>
      </c>
      <c r="E18" s="9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49"/>
      <c r="S18" s="272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40.5" customHeight="1">
      <c r="A19" s="349"/>
      <c r="B19" s="272"/>
      <c r="C19" s="16" t="s">
        <v>362</v>
      </c>
      <c r="D19" s="9">
        <v>0</v>
      </c>
      <c r="E19" s="9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49"/>
      <c r="S19" s="272"/>
      <c r="T19" s="15" t="s">
        <v>362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7.6" customHeight="1">
      <c r="A20" s="349"/>
      <c r="B20" s="272"/>
      <c r="C20" s="94" t="s">
        <v>434</v>
      </c>
      <c r="D20" s="9">
        <v>2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1</v>
      </c>
      <c r="R20" s="349"/>
      <c r="S20" s="272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7.6" customHeight="1">
      <c r="A21" s="349"/>
      <c r="B21" s="272"/>
      <c r="C21" s="94" t="s">
        <v>435</v>
      </c>
      <c r="D21" s="9">
        <v>0</v>
      </c>
      <c r="E21" s="9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72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49"/>
      <c r="B22" s="272"/>
      <c r="C22" s="16" t="s">
        <v>350</v>
      </c>
      <c r="D22" s="9">
        <v>0</v>
      </c>
      <c r="E22" s="93">
        <v>0</v>
      </c>
      <c r="F22" s="19">
        <v>0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49"/>
      <c r="S22" s="272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5" customFormat="1" ht="37.950000000000003" customHeight="1">
      <c r="A23" s="349"/>
      <c r="B23" s="271"/>
      <c r="C23" s="16" t="s">
        <v>436</v>
      </c>
      <c r="D23" s="9">
        <v>0</v>
      </c>
      <c r="E23" s="93" t="s">
        <v>369</v>
      </c>
      <c r="F23" s="19" t="s">
        <v>116</v>
      </c>
      <c r="G23" s="9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349"/>
      <c r="S23" s="271"/>
      <c r="T23" s="15" t="s">
        <v>436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68"/>
      <c r="AK23" s="14"/>
    </row>
    <row r="24" spans="1:37" s="5" customFormat="1" ht="30" customHeight="1">
      <c r="A24" s="349"/>
      <c r="B24" s="271"/>
      <c r="C24" s="16" t="s">
        <v>111</v>
      </c>
      <c r="D24" s="9">
        <v>10</v>
      </c>
      <c r="E24" s="93">
        <v>9</v>
      </c>
      <c r="F24" s="19">
        <v>1</v>
      </c>
      <c r="G24" s="9">
        <v>9</v>
      </c>
      <c r="H24" s="7">
        <v>0</v>
      </c>
      <c r="I24" s="7">
        <v>9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349"/>
      <c r="S24" s="271"/>
      <c r="T24" s="15" t="s">
        <v>111</v>
      </c>
      <c r="U24" s="7">
        <v>0</v>
      </c>
      <c r="V24" s="7">
        <v>0</v>
      </c>
      <c r="W24" s="7">
        <v>0</v>
      </c>
      <c r="X24" s="7">
        <v>0</v>
      </c>
      <c r="Y24" s="7">
        <v>1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68"/>
      <c r="AK24" s="14"/>
    </row>
    <row r="25" spans="1:37" s="14" customFormat="1" ht="30" customHeight="1">
      <c r="A25" s="349"/>
      <c r="B25" s="270" t="s">
        <v>17</v>
      </c>
      <c r="C25" s="22" t="s">
        <v>113</v>
      </c>
      <c r="D25" s="23">
        <v>0</v>
      </c>
      <c r="E25" s="92">
        <v>1</v>
      </c>
      <c r="F25" s="46">
        <v>-1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49"/>
      <c r="S25" s="270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49"/>
      <c r="B26" s="271"/>
      <c r="C26" s="94" t="s">
        <v>437</v>
      </c>
      <c r="D26" s="9">
        <v>0</v>
      </c>
      <c r="E26" s="93">
        <v>0</v>
      </c>
      <c r="F26" s="19">
        <v>0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49"/>
      <c r="S26" s="271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49"/>
      <c r="B27" s="270" t="s">
        <v>19</v>
      </c>
      <c r="C27" s="22" t="s">
        <v>114</v>
      </c>
      <c r="D27" s="23">
        <v>21</v>
      </c>
      <c r="E27" s="92">
        <v>61</v>
      </c>
      <c r="F27" s="46">
        <v>-40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3</v>
      </c>
      <c r="O27" s="24">
        <v>4</v>
      </c>
      <c r="P27" s="24">
        <v>4</v>
      </c>
      <c r="Q27" s="24">
        <v>8</v>
      </c>
      <c r="R27" s="349"/>
      <c r="S27" s="270" t="s">
        <v>19</v>
      </c>
      <c r="T27" s="22" t="s">
        <v>114</v>
      </c>
      <c r="U27" s="24">
        <v>2</v>
      </c>
      <c r="V27" s="24">
        <v>0</v>
      </c>
      <c r="W27" s="24">
        <v>3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3</v>
      </c>
      <c r="AF27" s="24">
        <v>0</v>
      </c>
      <c r="AG27" s="24">
        <v>2</v>
      </c>
      <c r="AH27" s="24">
        <v>0</v>
      </c>
      <c r="AI27" s="24">
        <v>0</v>
      </c>
      <c r="AJ27" s="72"/>
    </row>
    <row r="28" spans="1:37" s="14" customFormat="1" ht="30" customHeight="1">
      <c r="A28" s="349"/>
      <c r="B28" s="181" t="s">
        <v>22</v>
      </c>
      <c r="C28" s="22" t="s">
        <v>115</v>
      </c>
      <c r="D28" s="305">
        <v>0</v>
      </c>
      <c r="E28" s="311">
        <v>26</v>
      </c>
      <c r="F28" s="307">
        <v>-26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49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49"/>
      <c r="B29" s="181" t="s">
        <v>24</v>
      </c>
      <c r="C29" s="22" t="s">
        <v>531</v>
      </c>
      <c r="D29" s="23">
        <v>0</v>
      </c>
      <c r="E29" s="89" t="s">
        <v>369</v>
      </c>
      <c r="F29" s="46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49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49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49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18" customFormat="1" ht="18">
      <c r="A31" s="148"/>
      <c r="B31" s="29"/>
      <c r="E31" s="83"/>
      <c r="R31" s="146"/>
      <c r="S31" s="29"/>
    </row>
    <row r="32" spans="1:37" s="18" customFormat="1" ht="18">
      <c r="A32" s="148"/>
      <c r="B32" s="29"/>
      <c r="E32" s="83"/>
      <c r="R32" s="146"/>
      <c r="S32" s="29"/>
    </row>
    <row r="33" spans="1:19" s="18" customFormat="1" ht="18">
      <c r="A33" s="148"/>
      <c r="B33" s="29"/>
      <c r="E33" s="83"/>
      <c r="R33" s="146"/>
      <c r="S33" s="29"/>
    </row>
    <row r="34" spans="1:19" s="18" customFormat="1" ht="18">
      <c r="A34" s="148"/>
      <c r="B34" s="29"/>
      <c r="E34" s="83"/>
      <c r="R34" s="145"/>
      <c r="S34" s="29"/>
    </row>
    <row r="35" spans="1:19" s="18" customFormat="1" ht="18">
      <c r="A35" s="148"/>
      <c r="B35" s="29"/>
      <c r="E35" s="83"/>
      <c r="R35" s="145"/>
      <c r="S35" s="29"/>
    </row>
    <row r="36" spans="1:19" s="18" customFormat="1" ht="18">
      <c r="A36" s="148"/>
      <c r="B36" s="29"/>
      <c r="E36" s="83"/>
      <c r="R36" s="145"/>
      <c r="S36" s="29"/>
    </row>
    <row r="37" spans="1:19" s="18" customFormat="1" ht="18">
      <c r="A37" s="148"/>
      <c r="B37" s="29"/>
      <c r="E37" s="83"/>
      <c r="R37" s="145"/>
      <c r="S37" s="29"/>
    </row>
    <row r="38" spans="1:19" s="18" customFormat="1" ht="18">
      <c r="A38" s="148"/>
      <c r="B38" s="29"/>
      <c r="E38" s="83"/>
      <c r="R38" s="145"/>
      <c r="S38" s="29"/>
    </row>
  </sheetData>
  <mergeCells count="38">
    <mergeCell ref="A1:A30"/>
    <mergeCell ref="R1:R30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8" fitToWidth="2" orientation="landscape" r:id="rId1"/>
  <colBreaks count="1" manualBreakCount="1">
    <brk id="17" max="2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4248E-B4E6-4423-85D8-88CC50C91069}">
  <sheetPr codeName="Arkusz14">
    <pageSetUpPr fitToPage="1"/>
  </sheetPr>
  <dimension ref="A1:AK33"/>
  <sheetViews>
    <sheetView zoomScale="60" zoomScaleNormal="60" workbookViewId="0">
      <selection activeCell="D4" sqref="D4:D5"/>
    </sheetView>
  </sheetViews>
  <sheetFormatPr defaultColWidth="9" defaultRowHeight="18"/>
  <cols>
    <col min="1" max="1" width="9.59765625" style="148" customWidth="1"/>
    <col min="2" max="2" width="3.59765625" style="178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177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83" t="s">
        <v>352</v>
      </c>
      <c r="B1" s="379" t="s">
        <v>442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67"/>
      <c r="M1" s="267"/>
      <c r="N1" s="267"/>
      <c r="O1" s="267"/>
      <c r="P1" s="267"/>
      <c r="Q1" s="267"/>
      <c r="R1" s="383" t="s">
        <v>352</v>
      </c>
      <c r="S1" s="379" t="s">
        <v>442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83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83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83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83"/>
      <c r="S3" s="384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83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83"/>
      <c r="S4" s="385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83"/>
      <c r="B5" s="389"/>
      <c r="C5" s="361"/>
      <c r="D5" s="391"/>
      <c r="E5" s="357"/>
      <c r="F5" s="380"/>
      <c r="G5" s="266" t="s">
        <v>5</v>
      </c>
      <c r="H5" s="265" t="s">
        <v>6</v>
      </c>
      <c r="I5" s="265" t="s">
        <v>7</v>
      </c>
      <c r="J5" s="265" t="s">
        <v>5</v>
      </c>
      <c r="K5" s="265" t="s">
        <v>6</v>
      </c>
      <c r="L5" s="265" t="s">
        <v>7</v>
      </c>
      <c r="M5" s="358"/>
      <c r="N5" s="358"/>
      <c r="O5" s="265" t="s">
        <v>5</v>
      </c>
      <c r="P5" s="265" t="s">
        <v>6</v>
      </c>
      <c r="Q5" s="265" t="s">
        <v>7</v>
      </c>
      <c r="R5" s="383"/>
      <c r="S5" s="386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83"/>
      <c r="B6" s="181" t="s">
        <v>12</v>
      </c>
      <c r="C6" s="15" t="s">
        <v>72</v>
      </c>
      <c r="D6" s="9">
        <v>27993</v>
      </c>
      <c r="E6" s="7">
        <v>27603</v>
      </c>
      <c r="F6" s="10">
        <v>390</v>
      </c>
      <c r="G6" s="9">
        <v>0</v>
      </c>
      <c r="H6" s="7">
        <v>1138</v>
      </c>
      <c r="I6" s="7">
        <v>1138</v>
      </c>
      <c r="J6" s="7">
        <v>0</v>
      </c>
      <c r="K6" s="7">
        <v>1349</v>
      </c>
      <c r="L6" s="7">
        <v>1349</v>
      </c>
      <c r="M6" s="7">
        <v>0</v>
      </c>
      <c r="N6" s="7">
        <v>2439</v>
      </c>
      <c r="O6" s="7">
        <v>0</v>
      </c>
      <c r="P6" s="7">
        <v>3219</v>
      </c>
      <c r="Q6" s="7">
        <v>3219</v>
      </c>
      <c r="R6" s="383"/>
      <c r="S6" s="181" t="s">
        <v>12</v>
      </c>
      <c r="T6" s="15" t="s">
        <v>72</v>
      </c>
      <c r="U6" s="7">
        <v>1126</v>
      </c>
      <c r="V6" s="7">
        <v>1167</v>
      </c>
      <c r="W6" s="7">
        <v>1296</v>
      </c>
      <c r="X6" s="7">
        <v>1171</v>
      </c>
      <c r="Y6" s="7">
        <v>2435</v>
      </c>
      <c r="Z6" s="7">
        <v>1796</v>
      </c>
      <c r="AA6" s="7">
        <v>1014</v>
      </c>
      <c r="AB6" s="7">
        <v>1513</v>
      </c>
      <c r="AC6" s="7">
        <v>1552</v>
      </c>
      <c r="AD6" s="7">
        <v>947</v>
      </c>
      <c r="AE6" s="7">
        <v>950</v>
      </c>
      <c r="AF6" s="7">
        <v>1509</v>
      </c>
      <c r="AG6" s="7">
        <v>1246</v>
      </c>
      <c r="AH6" s="7">
        <v>715</v>
      </c>
      <c r="AI6" s="7">
        <v>1411</v>
      </c>
      <c r="AJ6" s="68"/>
    </row>
    <row r="7" spans="1:37" s="14" customFormat="1" ht="30" customHeight="1">
      <c r="A7" s="383"/>
      <c r="B7" s="269" t="s">
        <v>17</v>
      </c>
      <c r="C7" s="22" t="s">
        <v>73</v>
      </c>
      <c r="D7" s="23">
        <v>3227</v>
      </c>
      <c r="E7" s="24">
        <v>2582</v>
      </c>
      <c r="F7" s="25">
        <v>645</v>
      </c>
      <c r="G7" s="23">
        <v>0</v>
      </c>
      <c r="H7" s="24">
        <v>267</v>
      </c>
      <c r="I7" s="24">
        <v>267</v>
      </c>
      <c r="J7" s="24">
        <v>0</v>
      </c>
      <c r="K7" s="24">
        <v>142</v>
      </c>
      <c r="L7" s="24">
        <v>142</v>
      </c>
      <c r="M7" s="24">
        <v>0</v>
      </c>
      <c r="N7" s="24">
        <v>383</v>
      </c>
      <c r="O7" s="24">
        <v>0</v>
      </c>
      <c r="P7" s="24">
        <v>271</v>
      </c>
      <c r="Q7" s="24">
        <v>271</v>
      </c>
      <c r="R7" s="383"/>
      <c r="S7" s="268" t="s">
        <v>17</v>
      </c>
      <c r="T7" s="22" t="s">
        <v>73</v>
      </c>
      <c r="U7" s="24">
        <v>133</v>
      </c>
      <c r="V7" s="24">
        <v>164</v>
      </c>
      <c r="W7" s="24">
        <v>136</v>
      </c>
      <c r="X7" s="24">
        <v>90</v>
      </c>
      <c r="Y7" s="24">
        <v>204</v>
      </c>
      <c r="Z7" s="24">
        <v>175</v>
      </c>
      <c r="AA7" s="24">
        <v>109</v>
      </c>
      <c r="AB7" s="24">
        <v>198</v>
      </c>
      <c r="AC7" s="24">
        <v>142</v>
      </c>
      <c r="AD7" s="24">
        <v>114</v>
      </c>
      <c r="AE7" s="24">
        <v>86</v>
      </c>
      <c r="AF7" s="24">
        <v>192</v>
      </c>
      <c r="AG7" s="24">
        <v>161</v>
      </c>
      <c r="AH7" s="24">
        <v>88</v>
      </c>
      <c r="AI7" s="24">
        <v>172</v>
      </c>
      <c r="AJ7" s="72"/>
      <c r="AK7" s="5"/>
    </row>
    <row r="8" spans="1:37" s="5" customFormat="1" ht="30" customHeight="1">
      <c r="A8" s="383"/>
      <c r="B8" s="272"/>
      <c r="C8" s="15" t="s">
        <v>74</v>
      </c>
      <c r="D8" s="9">
        <v>619</v>
      </c>
      <c r="E8" s="7">
        <v>416</v>
      </c>
      <c r="F8" s="10">
        <v>203</v>
      </c>
      <c r="G8" s="9">
        <v>0</v>
      </c>
      <c r="H8" s="7">
        <v>58</v>
      </c>
      <c r="I8" s="7">
        <v>58</v>
      </c>
      <c r="J8" s="7">
        <v>0</v>
      </c>
      <c r="K8" s="7">
        <v>25</v>
      </c>
      <c r="L8" s="7">
        <v>25</v>
      </c>
      <c r="M8" s="7">
        <v>0</v>
      </c>
      <c r="N8" s="7">
        <v>114</v>
      </c>
      <c r="O8" s="7">
        <v>0</v>
      </c>
      <c r="P8" s="7">
        <v>49</v>
      </c>
      <c r="Q8" s="7">
        <v>49</v>
      </c>
      <c r="R8" s="383"/>
      <c r="S8" s="272"/>
      <c r="T8" s="15" t="s">
        <v>74</v>
      </c>
      <c r="U8" s="7">
        <v>22</v>
      </c>
      <c r="V8" s="7">
        <v>23</v>
      </c>
      <c r="W8" s="7">
        <v>26</v>
      </c>
      <c r="X8" s="7">
        <v>21</v>
      </c>
      <c r="Y8" s="7">
        <v>33</v>
      </c>
      <c r="Z8" s="7">
        <v>22</v>
      </c>
      <c r="AA8" s="7">
        <v>17</v>
      </c>
      <c r="AB8" s="7">
        <v>36</v>
      </c>
      <c r="AC8" s="7">
        <v>16</v>
      </c>
      <c r="AD8" s="7">
        <v>18</v>
      </c>
      <c r="AE8" s="7">
        <v>10</v>
      </c>
      <c r="AF8" s="7">
        <v>52</v>
      </c>
      <c r="AG8" s="7">
        <v>31</v>
      </c>
      <c r="AH8" s="7">
        <v>15</v>
      </c>
      <c r="AI8" s="7">
        <v>31</v>
      </c>
      <c r="AJ8" s="68"/>
    </row>
    <row r="9" spans="1:37" s="68" customFormat="1" ht="30" customHeight="1">
      <c r="A9" s="383"/>
      <c r="B9" s="184"/>
      <c r="C9" s="67" t="s">
        <v>75</v>
      </c>
      <c r="D9" s="9">
        <v>2608</v>
      </c>
      <c r="E9" s="7">
        <v>2166</v>
      </c>
      <c r="F9" s="10">
        <v>442</v>
      </c>
      <c r="G9" s="9">
        <v>0</v>
      </c>
      <c r="H9" s="7">
        <v>209</v>
      </c>
      <c r="I9" s="7">
        <v>209</v>
      </c>
      <c r="J9" s="7">
        <v>0</v>
      </c>
      <c r="K9" s="7">
        <v>117</v>
      </c>
      <c r="L9" s="7">
        <v>117</v>
      </c>
      <c r="M9" s="7">
        <v>0</v>
      </c>
      <c r="N9" s="7">
        <v>269</v>
      </c>
      <c r="O9" s="7">
        <v>0</v>
      </c>
      <c r="P9" s="7">
        <v>222</v>
      </c>
      <c r="Q9" s="7">
        <v>222</v>
      </c>
      <c r="R9" s="383"/>
      <c r="S9" s="184"/>
      <c r="T9" s="67" t="s">
        <v>75</v>
      </c>
      <c r="U9" s="7">
        <v>111</v>
      </c>
      <c r="V9" s="7">
        <v>141</v>
      </c>
      <c r="W9" s="7">
        <v>110</v>
      </c>
      <c r="X9" s="7">
        <v>69</v>
      </c>
      <c r="Y9" s="7">
        <v>171</v>
      </c>
      <c r="Z9" s="7">
        <v>153</v>
      </c>
      <c r="AA9" s="7">
        <v>92</v>
      </c>
      <c r="AB9" s="7">
        <v>162</v>
      </c>
      <c r="AC9" s="7">
        <v>126</v>
      </c>
      <c r="AD9" s="7">
        <v>96</v>
      </c>
      <c r="AE9" s="7">
        <v>76</v>
      </c>
      <c r="AF9" s="7">
        <v>140</v>
      </c>
      <c r="AG9" s="7">
        <v>130</v>
      </c>
      <c r="AH9" s="7">
        <v>73</v>
      </c>
      <c r="AI9" s="7">
        <v>141</v>
      </c>
      <c r="AK9" s="5"/>
    </row>
    <row r="10" spans="1:37" s="68" customFormat="1" ht="30" customHeight="1">
      <c r="A10" s="383"/>
      <c r="B10" s="184"/>
      <c r="C10" s="67" t="s">
        <v>76</v>
      </c>
      <c r="D10" s="9">
        <v>1</v>
      </c>
      <c r="E10" s="7">
        <v>1</v>
      </c>
      <c r="F10" s="10">
        <v>0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</v>
      </c>
      <c r="O10" s="7">
        <v>0</v>
      </c>
      <c r="P10" s="7">
        <v>0</v>
      </c>
      <c r="Q10" s="7">
        <v>0</v>
      </c>
      <c r="R10" s="383"/>
      <c r="S10" s="184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383"/>
      <c r="B11" s="272"/>
      <c r="C11" s="15" t="s">
        <v>77</v>
      </c>
      <c r="D11" s="9">
        <v>38</v>
      </c>
      <c r="E11" s="7">
        <v>19</v>
      </c>
      <c r="F11" s="10">
        <v>19</v>
      </c>
      <c r="G11" s="9">
        <v>0</v>
      </c>
      <c r="H11" s="7">
        <v>0</v>
      </c>
      <c r="I11" s="7">
        <v>0</v>
      </c>
      <c r="J11" s="7">
        <v>0</v>
      </c>
      <c r="K11" s="7">
        <v>4</v>
      </c>
      <c r="L11" s="7">
        <v>4</v>
      </c>
      <c r="M11" s="7">
        <v>0</v>
      </c>
      <c r="N11" s="7">
        <v>0</v>
      </c>
      <c r="O11" s="7">
        <v>0</v>
      </c>
      <c r="P11" s="7">
        <v>18</v>
      </c>
      <c r="Q11" s="7">
        <v>18</v>
      </c>
      <c r="R11" s="383"/>
      <c r="S11" s="272"/>
      <c r="T11" s="15" t="s">
        <v>77</v>
      </c>
      <c r="U11" s="7">
        <v>0</v>
      </c>
      <c r="V11" s="7">
        <v>0</v>
      </c>
      <c r="W11" s="7">
        <v>5</v>
      </c>
      <c r="X11" s="7">
        <v>0</v>
      </c>
      <c r="Y11" s="7">
        <v>0</v>
      </c>
      <c r="Z11" s="7">
        <v>6</v>
      </c>
      <c r="AA11" s="7">
        <v>0</v>
      </c>
      <c r="AB11" s="7">
        <v>0</v>
      </c>
      <c r="AC11" s="7">
        <v>3</v>
      </c>
      <c r="AD11" s="7">
        <v>0</v>
      </c>
      <c r="AE11" s="7">
        <v>1</v>
      </c>
      <c r="AF11" s="7">
        <v>0</v>
      </c>
      <c r="AG11" s="7">
        <v>0</v>
      </c>
      <c r="AH11" s="7">
        <v>0</v>
      </c>
      <c r="AI11" s="80">
        <v>1</v>
      </c>
      <c r="AJ11" s="68"/>
    </row>
    <row r="12" spans="1:37" s="5" customFormat="1" ht="30" customHeight="1">
      <c r="A12" s="383"/>
      <c r="B12" s="272"/>
      <c r="C12" s="15" t="s">
        <v>78</v>
      </c>
      <c r="D12" s="9">
        <v>103</v>
      </c>
      <c r="E12" s="7">
        <v>217</v>
      </c>
      <c r="F12" s="10">
        <v>-114</v>
      </c>
      <c r="G12" s="9">
        <v>0</v>
      </c>
      <c r="H12" s="7">
        <v>0</v>
      </c>
      <c r="I12" s="7">
        <v>0</v>
      </c>
      <c r="J12" s="7">
        <v>0</v>
      </c>
      <c r="K12" s="7">
        <v>2</v>
      </c>
      <c r="L12" s="7">
        <v>2</v>
      </c>
      <c r="M12" s="7">
        <v>0</v>
      </c>
      <c r="N12" s="7">
        <v>18</v>
      </c>
      <c r="O12" s="7">
        <v>0</v>
      </c>
      <c r="P12" s="7">
        <v>10</v>
      </c>
      <c r="Q12" s="7">
        <v>10</v>
      </c>
      <c r="R12" s="383"/>
      <c r="S12" s="272"/>
      <c r="T12" s="15" t="s">
        <v>78</v>
      </c>
      <c r="U12" s="7">
        <v>7</v>
      </c>
      <c r="V12" s="7">
        <v>0</v>
      </c>
      <c r="W12" s="7">
        <v>0</v>
      </c>
      <c r="X12" s="7">
        <v>1</v>
      </c>
      <c r="Y12" s="7">
        <v>10</v>
      </c>
      <c r="Z12" s="7">
        <v>2</v>
      </c>
      <c r="AA12" s="7">
        <v>11</v>
      </c>
      <c r="AB12" s="7">
        <v>5</v>
      </c>
      <c r="AC12" s="7">
        <v>5</v>
      </c>
      <c r="AD12" s="7">
        <v>4</v>
      </c>
      <c r="AE12" s="7">
        <v>6</v>
      </c>
      <c r="AF12" s="7">
        <v>15</v>
      </c>
      <c r="AG12" s="7">
        <v>6</v>
      </c>
      <c r="AH12" s="7">
        <v>1</v>
      </c>
      <c r="AI12" s="7">
        <v>0</v>
      </c>
      <c r="AJ12" s="68"/>
    </row>
    <row r="13" spans="1:37" s="5" customFormat="1" ht="30" customHeight="1">
      <c r="A13" s="383"/>
      <c r="B13" s="272"/>
      <c r="C13" s="15" t="s">
        <v>79</v>
      </c>
      <c r="D13" s="9">
        <v>5</v>
      </c>
      <c r="E13" s="7">
        <v>29</v>
      </c>
      <c r="F13" s="10">
        <v>-24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83"/>
      <c r="S13" s="272"/>
      <c r="T13" s="15" t="s">
        <v>79</v>
      </c>
      <c r="U13" s="7">
        <v>1</v>
      </c>
      <c r="V13" s="7">
        <v>0</v>
      </c>
      <c r="W13" s="7">
        <v>1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7">
        <v>0</v>
      </c>
      <c r="AE13" s="7">
        <v>2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83"/>
      <c r="B14" s="271"/>
      <c r="C14" s="15" t="s">
        <v>80</v>
      </c>
      <c r="D14" s="9">
        <v>29</v>
      </c>
      <c r="E14" s="7">
        <v>168</v>
      </c>
      <c r="F14" s="10">
        <v>-139</v>
      </c>
      <c r="G14" s="9">
        <v>0</v>
      </c>
      <c r="H14" s="7">
        <v>7</v>
      </c>
      <c r="I14" s="7">
        <v>7</v>
      </c>
      <c r="J14" s="7">
        <v>0</v>
      </c>
      <c r="K14" s="7">
        <v>0</v>
      </c>
      <c r="L14" s="7">
        <v>0</v>
      </c>
      <c r="M14" s="7">
        <v>0</v>
      </c>
      <c r="N14" s="7">
        <v>8</v>
      </c>
      <c r="O14" s="7">
        <v>0</v>
      </c>
      <c r="P14" s="7">
        <v>0</v>
      </c>
      <c r="Q14" s="7">
        <v>0</v>
      </c>
      <c r="R14" s="383"/>
      <c r="S14" s="271"/>
      <c r="T14" s="15" t="s">
        <v>80</v>
      </c>
      <c r="U14" s="7">
        <v>0</v>
      </c>
      <c r="V14" s="7">
        <v>0</v>
      </c>
      <c r="W14" s="7">
        <v>0</v>
      </c>
      <c r="X14" s="7">
        <v>5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9</v>
      </c>
      <c r="AH14" s="7">
        <v>0</v>
      </c>
      <c r="AI14" s="7">
        <v>0</v>
      </c>
      <c r="AJ14" s="68"/>
    </row>
    <row r="15" spans="1:37" s="14" customFormat="1" ht="30" customHeight="1">
      <c r="A15" s="383"/>
      <c r="B15" s="269" t="s">
        <v>19</v>
      </c>
      <c r="C15" s="22" t="s">
        <v>81</v>
      </c>
      <c r="D15" s="23">
        <v>1943</v>
      </c>
      <c r="E15" s="24">
        <v>2192</v>
      </c>
      <c r="F15" s="25">
        <v>-249</v>
      </c>
      <c r="G15" s="23">
        <v>0</v>
      </c>
      <c r="H15" s="24">
        <v>176</v>
      </c>
      <c r="I15" s="24">
        <v>176</v>
      </c>
      <c r="J15" s="24">
        <v>0</v>
      </c>
      <c r="K15" s="24">
        <v>115</v>
      </c>
      <c r="L15" s="24">
        <v>115</v>
      </c>
      <c r="M15" s="24">
        <v>0</v>
      </c>
      <c r="N15" s="24">
        <v>208</v>
      </c>
      <c r="O15" s="24">
        <v>0</v>
      </c>
      <c r="P15" s="24">
        <v>149</v>
      </c>
      <c r="Q15" s="24">
        <v>149</v>
      </c>
      <c r="R15" s="383"/>
      <c r="S15" s="269" t="s">
        <v>19</v>
      </c>
      <c r="T15" s="22" t="s">
        <v>81</v>
      </c>
      <c r="U15" s="24">
        <v>56</v>
      </c>
      <c r="V15" s="24">
        <v>72</v>
      </c>
      <c r="W15" s="24">
        <v>67</v>
      </c>
      <c r="X15" s="24">
        <v>73</v>
      </c>
      <c r="Y15" s="24">
        <v>126</v>
      </c>
      <c r="Z15" s="24">
        <v>100</v>
      </c>
      <c r="AA15" s="24">
        <v>74</v>
      </c>
      <c r="AB15" s="24">
        <v>120</v>
      </c>
      <c r="AC15" s="24">
        <v>82</v>
      </c>
      <c r="AD15" s="24">
        <v>65</v>
      </c>
      <c r="AE15" s="24">
        <v>100</v>
      </c>
      <c r="AF15" s="24">
        <v>123</v>
      </c>
      <c r="AG15" s="24">
        <v>93</v>
      </c>
      <c r="AH15" s="24">
        <v>47</v>
      </c>
      <c r="AI15" s="24">
        <v>97</v>
      </c>
      <c r="AJ15" s="72"/>
      <c r="AK15" s="5"/>
    </row>
    <row r="16" spans="1:37" s="5" customFormat="1" ht="30" customHeight="1">
      <c r="A16" s="383"/>
      <c r="B16" s="272" t="s">
        <v>91</v>
      </c>
      <c r="C16" s="15" t="s">
        <v>89</v>
      </c>
      <c r="D16" s="9">
        <v>1261</v>
      </c>
      <c r="E16" s="7">
        <v>1494</v>
      </c>
      <c r="F16" s="10">
        <v>-233</v>
      </c>
      <c r="G16" s="9">
        <v>0</v>
      </c>
      <c r="H16" s="7">
        <v>79</v>
      </c>
      <c r="I16" s="7">
        <v>79</v>
      </c>
      <c r="J16" s="7">
        <v>0</v>
      </c>
      <c r="K16" s="7">
        <v>66</v>
      </c>
      <c r="L16" s="7">
        <v>66</v>
      </c>
      <c r="M16" s="7">
        <v>0</v>
      </c>
      <c r="N16" s="7">
        <v>131</v>
      </c>
      <c r="O16" s="7">
        <v>0</v>
      </c>
      <c r="P16" s="7">
        <v>107</v>
      </c>
      <c r="Q16" s="7">
        <v>107</v>
      </c>
      <c r="R16" s="383"/>
      <c r="S16" s="272" t="s">
        <v>91</v>
      </c>
      <c r="T16" s="15" t="s">
        <v>89</v>
      </c>
      <c r="U16" s="7">
        <v>37</v>
      </c>
      <c r="V16" s="7">
        <v>51</v>
      </c>
      <c r="W16" s="7">
        <v>53</v>
      </c>
      <c r="X16" s="7">
        <v>50</v>
      </c>
      <c r="Y16" s="7">
        <v>86</v>
      </c>
      <c r="Z16" s="7">
        <v>50</v>
      </c>
      <c r="AA16" s="7">
        <v>55</v>
      </c>
      <c r="AB16" s="7">
        <v>73</v>
      </c>
      <c r="AC16" s="7">
        <v>57</v>
      </c>
      <c r="AD16" s="7">
        <v>41</v>
      </c>
      <c r="AE16" s="7">
        <v>79</v>
      </c>
      <c r="AF16" s="7">
        <v>93</v>
      </c>
      <c r="AG16" s="7">
        <v>65</v>
      </c>
      <c r="AH16" s="7">
        <v>32</v>
      </c>
      <c r="AI16" s="7">
        <v>56</v>
      </c>
      <c r="AJ16" s="68"/>
    </row>
    <row r="17" spans="1:37" s="5" customFormat="1" ht="30" customHeight="1">
      <c r="A17" s="383"/>
      <c r="B17" s="272"/>
      <c r="C17" s="15" t="s">
        <v>102</v>
      </c>
      <c r="D17" s="9">
        <v>1211</v>
      </c>
      <c r="E17" s="7">
        <v>1238</v>
      </c>
      <c r="F17" s="10">
        <v>-27</v>
      </c>
      <c r="G17" s="9">
        <v>0</v>
      </c>
      <c r="H17" s="7">
        <v>79</v>
      </c>
      <c r="I17" s="7">
        <v>79</v>
      </c>
      <c r="J17" s="7">
        <v>0</v>
      </c>
      <c r="K17" s="7">
        <v>61</v>
      </c>
      <c r="L17" s="7">
        <v>61</v>
      </c>
      <c r="M17" s="7">
        <v>0</v>
      </c>
      <c r="N17" s="7">
        <v>123</v>
      </c>
      <c r="O17" s="7">
        <v>0</v>
      </c>
      <c r="P17" s="7">
        <v>99</v>
      </c>
      <c r="Q17" s="7">
        <v>99</v>
      </c>
      <c r="R17" s="383"/>
      <c r="S17" s="272"/>
      <c r="T17" s="15" t="s">
        <v>102</v>
      </c>
      <c r="U17" s="7">
        <v>37</v>
      </c>
      <c r="V17" s="7">
        <v>49</v>
      </c>
      <c r="W17" s="7">
        <v>52</v>
      </c>
      <c r="X17" s="7">
        <v>49</v>
      </c>
      <c r="Y17" s="7">
        <v>84</v>
      </c>
      <c r="Z17" s="7">
        <v>46</v>
      </c>
      <c r="AA17" s="7">
        <v>53</v>
      </c>
      <c r="AB17" s="7">
        <v>73</v>
      </c>
      <c r="AC17" s="7">
        <v>56</v>
      </c>
      <c r="AD17" s="7">
        <v>40</v>
      </c>
      <c r="AE17" s="7">
        <v>69</v>
      </c>
      <c r="AF17" s="7">
        <v>93</v>
      </c>
      <c r="AG17" s="7">
        <v>61</v>
      </c>
      <c r="AH17" s="7">
        <v>32</v>
      </c>
      <c r="AI17" s="7">
        <v>55</v>
      </c>
      <c r="AJ17" s="68"/>
    </row>
    <row r="18" spans="1:37" s="5" customFormat="1" ht="30" customHeight="1">
      <c r="A18" s="383"/>
      <c r="B18" s="272"/>
      <c r="C18" s="15" t="s">
        <v>103</v>
      </c>
      <c r="D18" s="9">
        <v>50</v>
      </c>
      <c r="E18" s="7">
        <v>256</v>
      </c>
      <c r="F18" s="10">
        <v>-206</v>
      </c>
      <c r="G18" s="9">
        <v>0</v>
      </c>
      <c r="H18" s="7">
        <v>0</v>
      </c>
      <c r="I18" s="7">
        <v>0</v>
      </c>
      <c r="J18" s="7">
        <v>0</v>
      </c>
      <c r="K18" s="7">
        <v>5</v>
      </c>
      <c r="L18" s="7">
        <v>5</v>
      </c>
      <c r="M18" s="7">
        <v>0</v>
      </c>
      <c r="N18" s="7">
        <v>8</v>
      </c>
      <c r="O18" s="7">
        <v>0</v>
      </c>
      <c r="P18" s="7">
        <v>8</v>
      </c>
      <c r="Q18" s="7">
        <v>8</v>
      </c>
      <c r="R18" s="383"/>
      <c r="S18" s="272"/>
      <c r="T18" s="15" t="s">
        <v>103</v>
      </c>
      <c r="U18" s="7">
        <v>0</v>
      </c>
      <c r="V18" s="7">
        <v>2</v>
      </c>
      <c r="W18" s="7">
        <v>1</v>
      </c>
      <c r="X18" s="7">
        <v>1</v>
      </c>
      <c r="Y18" s="7">
        <v>2</v>
      </c>
      <c r="Z18" s="7">
        <v>4</v>
      </c>
      <c r="AA18" s="7">
        <v>2</v>
      </c>
      <c r="AB18" s="7">
        <v>0</v>
      </c>
      <c r="AC18" s="7">
        <v>1</v>
      </c>
      <c r="AD18" s="7">
        <v>1</v>
      </c>
      <c r="AE18" s="7">
        <v>10</v>
      </c>
      <c r="AF18" s="7">
        <v>0</v>
      </c>
      <c r="AG18" s="7">
        <v>4</v>
      </c>
      <c r="AH18" s="7">
        <v>0</v>
      </c>
      <c r="AI18" s="7">
        <v>1</v>
      </c>
      <c r="AJ18" s="68"/>
    </row>
    <row r="19" spans="1:37" s="5" customFormat="1" ht="30" customHeight="1">
      <c r="A19" s="383"/>
      <c r="B19" s="272" t="s">
        <v>92</v>
      </c>
      <c r="C19" s="15" t="s">
        <v>90</v>
      </c>
      <c r="D19" s="79">
        <v>16</v>
      </c>
      <c r="E19" s="80">
        <v>42</v>
      </c>
      <c r="F19" s="10">
        <v>-26</v>
      </c>
      <c r="G19" s="7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1</v>
      </c>
      <c r="O19" s="7">
        <v>0</v>
      </c>
      <c r="P19" s="7">
        <v>7</v>
      </c>
      <c r="Q19" s="7">
        <v>7</v>
      </c>
      <c r="R19" s="383"/>
      <c r="S19" s="272" t="s">
        <v>92</v>
      </c>
      <c r="T19" s="15" t="s">
        <v>90</v>
      </c>
      <c r="U19" s="7">
        <v>2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2</v>
      </c>
      <c r="AF19" s="7">
        <v>0</v>
      </c>
      <c r="AG19" s="7">
        <v>3</v>
      </c>
      <c r="AH19" s="7">
        <v>0</v>
      </c>
      <c r="AI19" s="7">
        <v>0</v>
      </c>
    </row>
    <row r="20" spans="1:37" s="5" customFormat="1" ht="36">
      <c r="A20" s="383"/>
      <c r="B20" s="272" t="s">
        <v>93</v>
      </c>
      <c r="C20" s="78" t="s">
        <v>421</v>
      </c>
      <c r="D20" s="9">
        <v>40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7</v>
      </c>
      <c r="Q20" s="7">
        <v>7</v>
      </c>
      <c r="R20" s="383"/>
      <c r="S20" s="272" t="s">
        <v>93</v>
      </c>
      <c r="T20" s="15" t="s">
        <v>421</v>
      </c>
      <c r="U20" s="7">
        <v>0</v>
      </c>
      <c r="V20" s="7">
        <v>4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3</v>
      </c>
      <c r="AC20" s="7">
        <v>1</v>
      </c>
      <c r="AD20" s="7">
        <v>0</v>
      </c>
      <c r="AE20" s="7">
        <v>6</v>
      </c>
      <c r="AF20" s="7">
        <v>5</v>
      </c>
      <c r="AG20" s="7">
        <v>0</v>
      </c>
      <c r="AH20" s="7">
        <v>4</v>
      </c>
      <c r="AI20" s="7">
        <v>10</v>
      </c>
      <c r="AJ20" s="68"/>
    </row>
    <row r="21" spans="1:37" s="5" customFormat="1" ht="41.4" customHeight="1">
      <c r="A21" s="383"/>
      <c r="B21" s="272" t="s">
        <v>94</v>
      </c>
      <c r="C21" s="78" t="s">
        <v>422</v>
      </c>
      <c r="D21" s="9">
        <v>25</v>
      </c>
      <c r="E21" s="73" t="s">
        <v>369</v>
      </c>
      <c r="F21" s="19" t="s">
        <v>116</v>
      </c>
      <c r="G21" s="9">
        <v>0</v>
      </c>
      <c r="H21" s="7">
        <v>7</v>
      </c>
      <c r="I21" s="7">
        <v>7</v>
      </c>
      <c r="J21" s="7">
        <v>0</v>
      </c>
      <c r="K21" s="7">
        <v>3</v>
      </c>
      <c r="L21" s="7">
        <v>3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83"/>
      <c r="S21" s="272" t="s">
        <v>94</v>
      </c>
      <c r="T21" s="15" t="s">
        <v>422</v>
      </c>
      <c r="U21" s="7">
        <v>0</v>
      </c>
      <c r="V21" s="7">
        <v>2</v>
      </c>
      <c r="W21" s="7">
        <v>0</v>
      </c>
      <c r="X21" s="7">
        <v>0</v>
      </c>
      <c r="Y21" s="7">
        <v>0</v>
      </c>
      <c r="Z21" s="7">
        <v>8</v>
      </c>
      <c r="AA21" s="7">
        <v>0</v>
      </c>
      <c r="AB21" s="7">
        <v>0</v>
      </c>
      <c r="AC21" s="7">
        <v>3</v>
      </c>
      <c r="AD21" s="7">
        <v>0</v>
      </c>
      <c r="AE21" s="7">
        <v>0</v>
      </c>
      <c r="AF21" s="7">
        <v>0</v>
      </c>
      <c r="AG21" s="7">
        <v>0</v>
      </c>
      <c r="AH21" s="7">
        <v>2</v>
      </c>
      <c r="AI21" s="7">
        <v>0</v>
      </c>
      <c r="AJ21" s="68"/>
    </row>
    <row r="22" spans="1:37" s="5" customFormat="1" ht="36">
      <c r="A22" s="383"/>
      <c r="B22" s="272" t="s">
        <v>95</v>
      </c>
      <c r="C22" s="78" t="s">
        <v>423</v>
      </c>
      <c r="D22" s="9">
        <v>6</v>
      </c>
      <c r="E22" s="73" t="s">
        <v>369</v>
      </c>
      <c r="F22" s="19" t="s">
        <v>116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5</v>
      </c>
      <c r="O22" s="7">
        <v>0</v>
      </c>
      <c r="P22" s="7">
        <v>0</v>
      </c>
      <c r="Q22" s="7">
        <v>0</v>
      </c>
      <c r="R22" s="383"/>
      <c r="S22" s="272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83"/>
      <c r="B23" s="272" t="s">
        <v>96</v>
      </c>
      <c r="C23" s="15" t="s">
        <v>418</v>
      </c>
      <c r="D23" s="9">
        <v>216</v>
      </c>
      <c r="E23" s="73" t="s">
        <v>369</v>
      </c>
      <c r="F23" s="19" t="s">
        <v>116</v>
      </c>
      <c r="G23" s="9">
        <v>0</v>
      </c>
      <c r="H23" s="7">
        <v>76</v>
      </c>
      <c r="I23" s="7">
        <v>76</v>
      </c>
      <c r="J23" s="7">
        <v>0</v>
      </c>
      <c r="K23" s="7">
        <v>22</v>
      </c>
      <c r="L23" s="7">
        <v>22</v>
      </c>
      <c r="M23" s="7">
        <v>0</v>
      </c>
      <c r="N23" s="7">
        <v>20</v>
      </c>
      <c r="O23" s="7">
        <v>0</v>
      </c>
      <c r="P23" s="7">
        <v>5</v>
      </c>
      <c r="Q23" s="7">
        <v>5</v>
      </c>
      <c r="R23" s="383"/>
      <c r="S23" s="272" t="s">
        <v>96</v>
      </c>
      <c r="T23" s="15" t="s">
        <v>418</v>
      </c>
      <c r="U23" s="7">
        <v>1</v>
      </c>
      <c r="V23" s="7">
        <v>1</v>
      </c>
      <c r="W23" s="7">
        <v>4</v>
      </c>
      <c r="X23" s="7">
        <v>7</v>
      </c>
      <c r="Y23" s="7">
        <v>20</v>
      </c>
      <c r="Z23" s="7">
        <v>30</v>
      </c>
      <c r="AA23" s="7">
        <v>5</v>
      </c>
      <c r="AB23" s="7">
        <v>10</v>
      </c>
      <c r="AC23" s="7">
        <v>1</v>
      </c>
      <c r="AD23" s="7">
        <v>7</v>
      </c>
      <c r="AE23" s="7">
        <v>1</v>
      </c>
      <c r="AF23" s="7">
        <v>1</v>
      </c>
      <c r="AG23" s="7">
        <v>3</v>
      </c>
      <c r="AH23" s="7">
        <v>2</v>
      </c>
      <c r="AI23" s="7">
        <v>0</v>
      </c>
      <c r="AJ23" s="68"/>
    </row>
    <row r="24" spans="1:37" s="5" customFormat="1" ht="30" customHeight="1">
      <c r="A24" s="383"/>
      <c r="B24" s="272" t="s">
        <v>97</v>
      </c>
      <c r="C24" s="15" t="s">
        <v>82</v>
      </c>
      <c r="D24" s="9">
        <v>120</v>
      </c>
      <c r="E24" s="7">
        <v>89</v>
      </c>
      <c r="F24" s="10">
        <v>31</v>
      </c>
      <c r="G24" s="9">
        <v>0</v>
      </c>
      <c r="H24" s="7">
        <v>3</v>
      </c>
      <c r="I24" s="7">
        <v>3</v>
      </c>
      <c r="J24" s="7">
        <v>0</v>
      </c>
      <c r="K24" s="7">
        <v>8</v>
      </c>
      <c r="L24" s="7">
        <v>8</v>
      </c>
      <c r="M24" s="7">
        <v>0</v>
      </c>
      <c r="N24" s="7">
        <v>8</v>
      </c>
      <c r="O24" s="7">
        <v>0</v>
      </c>
      <c r="P24" s="7">
        <v>6</v>
      </c>
      <c r="Q24" s="80">
        <v>6</v>
      </c>
      <c r="R24" s="383"/>
      <c r="S24" s="272" t="s">
        <v>97</v>
      </c>
      <c r="T24" s="15" t="s">
        <v>82</v>
      </c>
      <c r="U24" s="7">
        <v>2</v>
      </c>
      <c r="V24" s="7">
        <v>5</v>
      </c>
      <c r="W24" s="7">
        <v>3</v>
      </c>
      <c r="X24" s="7">
        <v>7</v>
      </c>
      <c r="Y24" s="7">
        <v>10</v>
      </c>
      <c r="Z24" s="7">
        <v>4</v>
      </c>
      <c r="AA24" s="7">
        <v>4</v>
      </c>
      <c r="AB24" s="7">
        <v>12</v>
      </c>
      <c r="AC24" s="7">
        <v>7</v>
      </c>
      <c r="AD24" s="7">
        <v>0</v>
      </c>
      <c r="AE24" s="7">
        <v>5</v>
      </c>
      <c r="AF24" s="7">
        <v>6</v>
      </c>
      <c r="AG24" s="7">
        <v>11</v>
      </c>
      <c r="AH24" s="7">
        <v>4</v>
      </c>
      <c r="AI24" s="7">
        <v>15</v>
      </c>
      <c r="AJ24" s="68"/>
    </row>
    <row r="25" spans="1:37" s="5" customFormat="1" ht="30" customHeight="1">
      <c r="A25" s="383"/>
      <c r="B25" s="272" t="s">
        <v>98</v>
      </c>
      <c r="C25" s="15" t="s">
        <v>83</v>
      </c>
      <c r="D25" s="9">
        <v>0</v>
      </c>
      <c r="E25" s="7">
        <v>3</v>
      </c>
      <c r="F25" s="10">
        <v>-3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83"/>
      <c r="S25" s="272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83"/>
      <c r="B26" s="272" t="s">
        <v>99</v>
      </c>
      <c r="C26" s="15" t="s">
        <v>84</v>
      </c>
      <c r="D26" s="9">
        <v>51</v>
      </c>
      <c r="E26" s="7">
        <v>40</v>
      </c>
      <c r="F26" s="10">
        <v>11</v>
      </c>
      <c r="G26" s="9">
        <v>0</v>
      </c>
      <c r="H26" s="7">
        <v>3</v>
      </c>
      <c r="I26" s="7">
        <v>3</v>
      </c>
      <c r="J26" s="7">
        <v>0</v>
      </c>
      <c r="K26" s="7">
        <v>2</v>
      </c>
      <c r="L26" s="7">
        <v>2</v>
      </c>
      <c r="M26" s="7">
        <v>0</v>
      </c>
      <c r="N26" s="7">
        <v>2</v>
      </c>
      <c r="O26" s="7">
        <v>0</v>
      </c>
      <c r="P26" s="7">
        <v>4</v>
      </c>
      <c r="Q26" s="7">
        <v>4</v>
      </c>
      <c r="R26" s="383"/>
      <c r="S26" s="272" t="s">
        <v>99</v>
      </c>
      <c r="T26" s="15" t="s">
        <v>84</v>
      </c>
      <c r="U26" s="7">
        <v>2</v>
      </c>
      <c r="V26" s="7">
        <v>1</v>
      </c>
      <c r="W26" s="7">
        <v>2</v>
      </c>
      <c r="X26" s="7">
        <v>1</v>
      </c>
      <c r="Y26" s="7">
        <v>2</v>
      </c>
      <c r="Z26" s="7">
        <v>1</v>
      </c>
      <c r="AA26" s="7">
        <v>2</v>
      </c>
      <c r="AB26" s="7">
        <v>2</v>
      </c>
      <c r="AC26" s="7">
        <v>7</v>
      </c>
      <c r="AD26" s="7">
        <v>4</v>
      </c>
      <c r="AE26" s="7">
        <v>2</v>
      </c>
      <c r="AF26" s="7">
        <v>6</v>
      </c>
      <c r="AG26" s="7">
        <v>2</v>
      </c>
      <c r="AH26" s="7">
        <v>1</v>
      </c>
      <c r="AI26" s="7">
        <v>5</v>
      </c>
      <c r="AJ26" s="68"/>
    </row>
    <row r="27" spans="1:37" s="5" customFormat="1" ht="30" customHeight="1">
      <c r="A27" s="383"/>
      <c r="B27" s="272" t="s">
        <v>100</v>
      </c>
      <c r="C27" s="15" t="s">
        <v>85</v>
      </c>
      <c r="D27" s="9">
        <v>14</v>
      </c>
      <c r="E27" s="7">
        <v>15</v>
      </c>
      <c r="F27" s="10">
        <v>-1</v>
      </c>
      <c r="G27" s="9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0</v>
      </c>
      <c r="P27" s="7">
        <v>0</v>
      </c>
      <c r="Q27" s="7">
        <v>0</v>
      </c>
      <c r="R27" s="383"/>
      <c r="S27" s="272" t="s">
        <v>100</v>
      </c>
      <c r="T27" s="15" t="s">
        <v>85</v>
      </c>
      <c r="U27" s="7">
        <v>0</v>
      </c>
      <c r="V27" s="7">
        <v>3</v>
      </c>
      <c r="W27" s="7">
        <v>1</v>
      </c>
      <c r="X27" s="7">
        <v>1</v>
      </c>
      <c r="Y27" s="7">
        <v>2</v>
      </c>
      <c r="Z27" s="7">
        <v>1</v>
      </c>
      <c r="AA27" s="7">
        <v>1</v>
      </c>
      <c r="AB27" s="7">
        <v>1</v>
      </c>
      <c r="AC27" s="7">
        <v>1</v>
      </c>
      <c r="AD27" s="7">
        <v>1</v>
      </c>
      <c r="AE27" s="7">
        <v>0</v>
      </c>
      <c r="AF27" s="7">
        <v>0</v>
      </c>
      <c r="AG27" s="7">
        <v>1</v>
      </c>
      <c r="AH27" s="7">
        <v>0</v>
      </c>
      <c r="AI27" s="7">
        <v>0</v>
      </c>
      <c r="AJ27" s="68"/>
    </row>
    <row r="28" spans="1:37" s="5" customFormat="1" ht="30" customHeight="1">
      <c r="A28" s="383"/>
      <c r="B28" s="272" t="s">
        <v>419</v>
      </c>
      <c r="C28" s="15" t="s">
        <v>86</v>
      </c>
      <c r="D28" s="9">
        <v>9</v>
      </c>
      <c r="E28" s="7">
        <v>15</v>
      </c>
      <c r="F28" s="10">
        <v>-6</v>
      </c>
      <c r="G28" s="9">
        <v>0</v>
      </c>
      <c r="H28" s="7">
        <v>1</v>
      </c>
      <c r="I28" s="7">
        <v>1</v>
      </c>
      <c r="J28" s="7">
        <v>0</v>
      </c>
      <c r="K28" s="7">
        <v>1</v>
      </c>
      <c r="L28" s="7">
        <v>1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383"/>
      <c r="S28" s="272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1</v>
      </c>
      <c r="Y28" s="7">
        <v>0</v>
      </c>
      <c r="Z28" s="7">
        <v>0</v>
      </c>
      <c r="AA28" s="7">
        <v>0</v>
      </c>
      <c r="AB28" s="7">
        <v>2</v>
      </c>
      <c r="AC28" s="7">
        <v>0</v>
      </c>
      <c r="AD28" s="7">
        <v>1</v>
      </c>
      <c r="AE28" s="7">
        <v>0</v>
      </c>
      <c r="AF28" s="7">
        <v>0</v>
      </c>
      <c r="AG28" s="7">
        <v>1</v>
      </c>
      <c r="AH28" s="7">
        <v>0</v>
      </c>
      <c r="AI28" s="7">
        <v>2</v>
      </c>
      <c r="AJ28" s="68"/>
    </row>
    <row r="29" spans="1:37" s="5" customFormat="1" ht="30" customHeight="1">
      <c r="A29" s="383"/>
      <c r="B29" s="271" t="s">
        <v>420</v>
      </c>
      <c r="C29" s="15" t="s">
        <v>87</v>
      </c>
      <c r="D29" s="9">
        <v>185</v>
      </c>
      <c r="E29" s="7">
        <v>192</v>
      </c>
      <c r="F29" s="10">
        <v>-7</v>
      </c>
      <c r="G29" s="9">
        <v>0</v>
      </c>
      <c r="H29" s="7">
        <v>7</v>
      </c>
      <c r="I29" s="7">
        <v>7</v>
      </c>
      <c r="J29" s="7">
        <v>0</v>
      </c>
      <c r="K29" s="7">
        <v>13</v>
      </c>
      <c r="L29" s="7">
        <v>13</v>
      </c>
      <c r="M29" s="7">
        <v>0</v>
      </c>
      <c r="N29" s="7">
        <v>40</v>
      </c>
      <c r="O29" s="7">
        <v>0</v>
      </c>
      <c r="P29" s="7">
        <v>13</v>
      </c>
      <c r="Q29" s="7">
        <v>13</v>
      </c>
      <c r="R29" s="383"/>
      <c r="S29" s="271" t="s">
        <v>420</v>
      </c>
      <c r="T29" s="15" t="s">
        <v>87</v>
      </c>
      <c r="U29" s="7">
        <v>12</v>
      </c>
      <c r="V29" s="7">
        <v>5</v>
      </c>
      <c r="W29" s="7">
        <v>3</v>
      </c>
      <c r="X29" s="7">
        <v>6</v>
      </c>
      <c r="Y29" s="7">
        <v>6</v>
      </c>
      <c r="Z29" s="7">
        <v>6</v>
      </c>
      <c r="AA29" s="7">
        <v>7</v>
      </c>
      <c r="AB29" s="7">
        <v>16</v>
      </c>
      <c r="AC29" s="7">
        <v>5</v>
      </c>
      <c r="AD29" s="7">
        <v>11</v>
      </c>
      <c r="AE29" s="7">
        <v>5</v>
      </c>
      <c r="AF29" s="7">
        <v>12</v>
      </c>
      <c r="AG29" s="7">
        <v>7</v>
      </c>
      <c r="AH29" s="7">
        <v>2</v>
      </c>
      <c r="AI29" s="7">
        <v>9</v>
      </c>
      <c r="AJ29" s="68"/>
    </row>
    <row r="30" spans="1:37" s="5" customFormat="1" ht="37.950000000000003" customHeight="1">
      <c r="A30" s="383"/>
      <c r="B30" s="280" t="s">
        <v>22</v>
      </c>
      <c r="C30" s="15" t="s">
        <v>471</v>
      </c>
      <c r="D30" s="9">
        <v>0</v>
      </c>
      <c r="E30" s="73" t="s">
        <v>369</v>
      </c>
      <c r="F30" s="19" t="s">
        <v>116</v>
      </c>
      <c r="G30" s="9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383"/>
      <c r="S30" s="280" t="s">
        <v>22</v>
      </c>
      <c r="T30" s="15" t="s">
        <v>471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68"/>
    </row>
    <row r="31" spans="1:37" s="28" customFormat="1" ht="30" customHeight="1">
      <c r="A31" s="383"/>
      <c r="B31" s="268" t="s">
        <v>24</v>
      </c>
      <c r="C31" s="22" t="s">
        <v>88</v>
      </c>
      <c r="D31" s="23">
        <v>29277</v>
      </c>
      <c r="E31" s="24">
        <v>27993</v>
      </c>
      <c r="F31" s="25">
        <v>1284</v>
      </c>
      <c r="G31" s="23">
        <v>0</v>
      </c>
      <c r="H31" s="24">
        <v>1229</v>
      </c>
      <c r="I31" s="24">
        <v>1229</v>
      </c>
      <c r="J31" s="24">
        <v>0</v>
      </c>
      <c r="K31" s="24">
        <v>1376</v>
      </c>
      <c r="L31" s="24">
        <v>1376</v>
      </c>
      <c r="M31" s="24">
        <v>0</v>
      </c>
      <c r="N31" s="24">
        <v>2614</v>
      </c>
      <c r="O31" s="24">
        <v>0</v>
      </c>
      <c r="P31" s="24">
        <v>3341</v>
      </c>
      <c r="Q31" s="24">
        <v>3341</v>
      </c>
      <c r="R31" s="383"/>
      <c r="S31" s="269" t="s">
        <v>24</v>
      </c>
      <c r="T31" s="27" t="s">
        <v>88</v>
      </c>
      <c r="U31" s="24">
        <v>1203</v>
      </c>
      <c r="V31" s="24">
        <v>1259</v>
      </c>
      <c r="W31" s="24">
        <v>1365</v>
      </c>
      <c r="X31" s="24">
        <v>1188</v>
      </c>
      <c r="Y31" s="24">
        <v>2513</v>
      </c>
      <c r="Z31" s="24">
        <v>1871</v>
      </c>
      <c r="AA31" s="24">
        <v>1049</v>
      </c>
      <c r="AB31" s="24">
        <v>1591</v>
      </c>
      <c r="AC31" s="24">
        <v>1612</v>
      </c>
      <c r="AD31" s="24">
        <v>996</v>
      </c>
      <c r="AE31" s="24">
        <v>936</v>
      </c>
      <c r="AF31" s="24">
        <v>1578</v>
      </c>
      <c r="AG31" s="24">
        <v>1314</v>
      </c>
      <c r="AH31" s="24">
        <v>756</v>
      </c>
      <c r="AI31" s="24">
        <v>1486</v>
      </c>
      <c r="AJ31" s="206"/>
      <c r="AK31" s="5"/>
    </row>
    <row r="32" spans="1:37" s="84" customFormat="1" ht="30" customHeight="1" thickBot="1">
      <c r="A32" s="383"/>
      <c r="B32" s="271"/>
      <c r="C32" s="15" t="s">
        <v>101</v>
      </c>
      <c r="D32" s="11">
        <v>5481</v>
      </c>
      <c r="E32" s="12">
        <v>5262</v>
      </c>
      <c r="F32" s="13">
        <v>219</v>
      </c>
      <c r="G32" s="9">
        <v>0</v>
      </c>
      <c r="H32" s="7">
        <v>262</v>
      </c>
      <c r="I32" s="7">
        <v>262</v>
      </c>
      <c r="J32" s="7">
        <v>0</v>
      </c>
      <c r="K32" s="7">
        <v>211</v>
      </c>
      <c r="L32" s="7">
        <v>211</v>
      </c>
      <c r="M32" s="7">
        <v>0</v>
      </c>
      <c r="N32" s="7">
        <v>657</v>
      </c>
      <c r="O32" s="7">
        <v>0</v>
      </c>
      <c r="P32" s="7">
        <v>577</v>
      </c>
      <c r="Q32" s="7">
        <v>577</v>
      </c>
      <c r="R32" s="383"/>
      <c r="S32" s="271"/>
      <c r="T32" s="32" t="s">
        <v>101</v>
      </c>
      <c r="U32" s="7">
        <v>201</v>
      </c>
      <c r="V32" s="7">
        <v>238</v>
      </c>
      <c r="W32" s="7">
        <v>239</v>
      </c>
      <c r="X32" s="7">
        <v>271</v>
      </c>
      <c r="Y32" s="7">
        <v>422</v>
      </c>
      <c r="Z32" s="7">
        <v>307</v>
      </c>
      <c r="AA32" s="7">
        <v>194</v>
      </c>
      <c r="AB32" s="7">
        <v>267</v>
      </c>
      <c r="AC32" s="7">
        <v>272</v>
      </c>
      <c r="AD32" s="7">
        <v>190</v>
      </c>
      <c r="AE32" s="7">
        <v>146</v>
      </c>
      <c r="AF32" s="7">
        <v>330</v>
      </c>
      <c r="AG32" s="7">
        <v>273</v>
      </c>
      <c r="AH32" s="7">
        <v>156</v>
      </c>
      <c r="AI32" s="7">
        <v>268</v>
      </c>
      <c r="AJ32" s="21"/>
      <c r="AK32" s="5"/>
    </row>
    <row r="33" spans="1:37" s="74" customFormat="1">
      <c r="A33" s="383"/>
      <c r="B33" s="176" t="s">
        <v>472</v>
      </c>
      <c r="R33" s="383"/>
      <c r="S33" s="176" t="s">
        <v>472</v>
      </c>
      <c r="AK33" s="5"/>
    </row>
  </sheetData>
  <mergeCells count="38"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A1:A33"/>
    <mergeCell ref="B1:I1"/>
    <mergeCell ref="J1:K1"/>
    <mergeCell ref="R1:R33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50" fitToWidth="2" orientation="landscape" r:id="rId1"/>
  <colBreaks count="1" manualBreakCount="1">
    <brk id="17" max="3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1592-5E58-4517-8E70-5BE01A710C6D}">
  <sheetPr codeName="Arkusz15">
    <pageSetUpPr fitToPage="1"/>
  </sheetPr>
  <dimension ref="A1:AK38"/>
  <sheetViews>
    <sheetView zoomScale="60" zoomScaleNormal="60" workbookViewId="0">
      <selection activeCell="AB28" sqref="AB28"/>
    </sheetView>
  </sheetViews>
  <sheetFormatPr defaultColWidth="9" defaultRowHeight="18"/>
  <cols>
    <col min="1" max="1" width="9.59765625" style="148" customWidth="1"/>
    <col min="2" max="2" width="3.59765625" style="177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9" customWidth="1"/>
    <col min="20" max="20" width="68.199218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92" t="s">
        <v>352</v>
      </c>
      <c r="B1" s="379" t="s">
        <v>443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67"/>
      <c r="M1" s="267"/>
      <c r="N1" s="267"/>
      <c r="O1" s="267"/>
      <c r="P1" s="267"/>
      <c r="Q1" s="267"/>
      <c r="R1" s="392" t="s">
        <v>352</v>
      </c>
      <c r="S1" s="379" t="s">
        <v>443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92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92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92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92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92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92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92"/>
      <c r="B5" s="389"/>
      <c r="C5" s="361"/>
      <c r="D5" s="391"/>
      <c r="E5" s="357"/>
      <c r="F5" s="380"/>
      <c r="G5" s="266" t="s">
        <v>5</v>
      </c>
      <c r="H5" s="265" t="s">
        <v>6</v>
      </c>
      <c r="I5" s="265" t="s">
        <v>7</v>
      </c>
      <c r="J5" s="265" t="s">
        <v>5</v>
      </c>
      <c r="K5" s="265" t="s">
        <v>6</v>
      </c>
      <c r="L5" s="265" t="s">
        <v>7</v>
      </c>
      <c r="M5" s="358"/>
      <c r="N5" s="358"/>
      <c r="O5" s="265" t="s">
        <v>5</v>
      </c>
      <c r="P5" s="265" t="s">
        <v>6</v>
      </c>
      <c r="Q5" s="265" t="s">
        <v>7</v>
      </c>
      <c r="R5" s="392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92"/>
      <c r="B6" s="195" t="s">
        <v>12</v>
      </c>
      <c r="C6" s="22" t="s">
        <v>104</v>
      </c>
      <c r="D6" s="23">
        <v>1261</v>
      </c>
      <c r="E6" s="24">
        <v>1494</v>
      </c>
      <c r="F6" s="25">
        <v>-233</v>
      </c>
      <c r="G6" s="23">
        <v>0</v>
      </c>
      <c r="H6" s="24">
        <v>79</v>
      </c>
      <c r="I6" s="24">
        <v>79</v>
      </c>
      <c r="J6" s="24">
        <v>0</v>
      </c>
      <c r="K6" s="24">
        <v>66</v>
      </c>
      <c r="L6" s="24">
        <v>66</v>
      </c>
      <c r="M6" s="24">
        <v>0</v>
      </c>
      <c r="N6" s="24">
        <v>131</v>
      </c>
      <c r="O6" s="24">
        <v>0</v>
      </c>
      <c r="P6" s="24">
        <v>107</v>
      </c>
      <c r="Q6" s="24">
        <v>107</v>
      </c>
      <c r="R6" s="392"/>
      <c r="S6" s="195" t="s">
        <v>12</v>
      </c>
      <c r="T6" s="22" t="s">
        <v>104</v>
      </c>
      <c r="U6" s="24">
        <v>37</v>
      </c>
      <c r="V6" s="24">
        <v>51</v>
      </c>
      <c r="W6" s="24">
        <v>53</v>
      </c>
      <c r="X6" s="24">
        <v>50</v>
      </c>
      <c r="Y6" s="24">
        <v>86</v>
      </c>
      <c r="Z6" s="24">
        <v>50</v>
      </c>
      <c r="AA6" s="24">
        <v>55</v>
      </c>
      <c r="AB6" s="24">
        <v>73</v>
      </c>
      <c r="AC6" s="24">
        <v>57</v>
      </c>
      <c r="AD6" s="24">
        <v>41</v>
      </c>
      <c r="AE6" s="24">
        <v>79</v>
      </c>
      <c r="AF6" s="24">
        <v>93</v>
      </c>
      <c r="AG6" s="24">
        <v>65</v>
      </c>
      <c r="AH6" s="24">
        <v>32</v>
      </c>
      <c r="AI6" s="24">
        <v>56</v>
      </c>
      <c r="AJ6" s="72"/>
    </row>
    <row r="7" spans="1:37" s="5" customFormat="1" ht="30" customHeight="1">
      <c r="A7" s="392"/>
      <c r="B7" s="196" t="s">
        <v>146</v>
      </c>
      <c r="C7" s="15" t="s">
        <v>174</v>
      </c>
      <c r="D7" s="9">
        <v>1211</v>
      </c>
      <c r="E7" s="7">
        <v>1238</v>
      </c>
      <c r="F7" s="10">
        <v>-27</v>
      </c>
      <c r="G7" s="9">
        <v>0</v>
      </c>
      <c r="H7" s="7">
        <v>79</v>
      </c>
      <c r="I7" s="7">
        <v>79</v>
      </c>
      <c r="J7" s="7">
        <v>0</v>
      </c>
      <c r="K7" s="7">
        <v>61</v>
      </c>
      <c r="L7" s="7">
        <v>61</v>
      </c>
      <c r="M7" s="7">
        <v>0</v>
      </c>
      <c r="N7" s="7">
        <v>123</v>
      </c>
      <c r="O7" s="7">
        <v>0</v>
      </c>
      <c r="P7" s="7">
        <v>99</v>
      </c>
      <c r="Q7" s="7">
        <v>99</v>
      </c>
      <c r="R7" s="392"/>
      <c r="S7" s="196" t="s">
        <v>146</v>
      </c>
      <c r="T7" s="15" t="s">
        <v>174</v>
      </c>
      <c r="U7" s="7">
        <v>37</v>
      </c>
      <c r="V7" s="7">
        <v>49</v>
      </c>
      <c r="W7" s="7">
        <v>52</v>
      </c>
      <c r="X7" s="7">
        <v>49</v>
      </c>
      <c r="Y7" s="7">
        <v>84</v>
      </c>
      <c r="Z7" s="7">
        <v>46</v>
      </c>
      <c r="AA7" s="7">
        <v>53</v>
      </c>
      <c r="AB7" s="7">
        <v>73</v>
      </c>
      <c r="AC7" s="7">
        <v>56</v>
      </c>
      <c r="AD7" s="7">
        <v>40</v>
      </c>
      <c r="AE7" s="7">
        <v>69</v>
      </c>
      <c r="AF7" s="7">
        <v>93</v>
      </c>
      <c r="AG7" s="7">
        <v>61</v>
      </c>
      <c r="AH7" s="7">
        <v>32</v>
      </c>
      <c r="AI7" s="7">
        <v>55</v>
      </c>
      <c r="AJ7" s="68"/>
      <c r="AK7" s="14"/>
    </row>
    <row r="8" spans="1:37" s="5" customFormat="1" ht="30" customHeight="1">
      <c r="A8" s="392"/>
      <c r="B8" s="196"/>
      <c r="C8" s="16" t="s">
        <v>112</v>
      </c>
      <c r="D8" s="9">
        <v>48</v>
      </c>
      <c r="E8" s="73">
        <v>28</v>
      </c>
      <c r="F8" s="19">
        <v>20</v>
      </c>
      <c r="G8" s="9">
        <v>0</v>
      </c>
      <c r="H8" s="7">
        <v>4</v>
      </c>
      <c r="I8" s="7">
        <v>4</v>
      </c>
      <c r="J8" s="7">
        <v>0</v>
      </c>
      <c r="K8" s="7">
        <v>2</v>
      </c>
      <c r="L8" s="7">
        <v>2</v>
      </c>
      <c r="M8" s="7">
        <v>0</v>
      </c>
      <c r="N8" s="7">
        <v>7</v>
      </c>
      <c r="O8" s="7">
        <v>0</v>
      </c>
      <c r="P8" s="7">
        <v>0</v>
      </c>
      <c r="Q8" s="7">
        <v>0</v>
      </c>
      <c r="R8" s="392"/>
      <c r="S8" s="196"/>
      <c r="T8" s="15" t="s">
        <v>112</v>
      </c>
      <c r="U8" s="7">
        <v>1</v>
      </c>
      <c r="V8" s="7">
        <v>2</v>
      </c>
      <c r="W8" s="7">
        <v>1</v>
      </c>
      <c r="X8" s="7">
        <v>2</v>
      </c>
      <c r="Y8" s="7">
        <v>4</v>
      </c>
      <c r="Z8" s="7">
        <v>1</v>
      </c>
      <c r="AA8" s="7">
        <v>3</v>
      </c>
      <c r="AB8" s="7">
        <v>2</v>
      </c>
      <c r="AC8" s="7">
        <v>6</v>
      </c>
      <c r="AD8" s="7">
        <v>0</v>
      </c>
      <c r="AE8" s="7">
        <v>2</v>
      </c>
      <c r="AF8" s="7">
        <v>6</v>
      </c>
      <c r="AG8" s="7">
        <v>3</v>
      </c>
      <c r="AH8" s="7">
        <v>1</v>
      </c>
      <c r="AI8" s="7">
        <v>1</v>
      </c>
      <c r="AJ8" s="68"/>
      <c r="AK8" s="14"/>
    </row>
    <row r="9" spans="1:37" s="68" customFormat="1" ht="30" customHeight="1">
      <c r="A9" s="392"/>
      <c r="B9" s="197"/>
      <c r="C9" s="66" t="s">
        <v>105</v>
      </c>
      <c r="D9" s="9">
        <v>46</v>
      </c>
      <c r="E9" s="7">
        <v>51</v>
      </c>
      <c r="F9" s="19">
        <v>-5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92"/>
      <c r="S9" s="197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46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92"/>
      <c r="B10" s="197" t="s">
        <v>147</v>
      </c>
      <c r="C10" s="67" t="s">
        <v>173</v>
      </c>
      <c r="D10" s="69">
        <v>50</v>
      </c>
      <c r="E10" s="7">
        <v>256</v>
      </c>
      <c r="F10" s="19">
        <v>-206</v>
      </c>
      <c r="G10" s="9">
        <v>0</v>
      </c>
      <c r="H10" s="7">
        <v>0</v>
      </c>
      <c r="I10" s="7">
        <v>0</v>
      </c>
      <c r="J10" s="7">
        <v>0</v>
      </c>
      <c r="K10" s="7">
        <v>5</v>
      </c>
      <c r="L10" s="7">
        <v>5</v>
      </c>
      <c r="M10" s="7">
        <v>0</v>
      </c>
      <c r="N10" s="7">
        <v>8</v>
      </c>
      <c r="O10" s="7">
        <v>0</v>
      </c>
      <c r="P10" s="7">
        <v>8</v>
      </c>
      <c r="Q10" s="7">
        <v>8</v>
      </c>
      <c r="R10" s="392"/>
      <c r="S10" s="197" t="s">
        <v>147</v>
      </c>
      <c r="T10" s="67" t="s">
        <v>173</v>
      </c>
      <c r="U10" s="7">
        <v>0</v>
      </c>
      <c r="V10" s="7">
        <v>2</v>
      </c>
      <c r="W10" s="7">
        <v>1</v>
      </c>
      <c r="X10" s="7">
        <v>1</v>
      </c>
      <c r="Y10" s="7">
        <v>2</v>
      </c>
      <c r="Z10" s="7">
        <v>4</v>
      </c>
      <c r="AA10" s="7">
        <v>2</v>
      </c>
      <c r="AB10" s="7">
        <v>0</v>
      </c>
      <c r="AC10" s="7">
        <v>1</v>
      </c>
      <c r="AD10" s="7">
        <v>1</v>
      </c>
      <c r="AE10" s="7">
        <v>10</v>
      </c>
      <c r="AF10" s="7">
        <v>0</v>
      </c>
      <c r="AG10" s="7">
        <v>4</v>
      </c>
      <c r="AH10" s="7">
        <v>0</v>
      </c>
      <c r="AI10" s="7">
        <v>1</v>
      </c>
      <c r="AK10" s="14"/>
    </row>
    <row r="11" spans="1:37" s="5" customFormat="1" ht="30" customHeight="1">
      <c r="A11" s="392"/>
      <c r="B11" s="196"/>
      <c r="C11" s="16" t="s">
        <v>106</v>
      </c>
      <c r="D11" s="9">
        <v>23</v>
      </c>
      <c r="E11" s="7">
        <v>21</v>
      </c>
      <c r="F11" s="10">
        <v>2</v>
      </c>
      <c r="G11" s="9">
        <v>0</v>
      </c>
      <c r="H11" s="7">
        <v>0</v>
      </c>
      <c r="I11" s="7">
        <v>0</v>
      </c>
      <c r="J11" s="7">
        <v>0</v>
      </c>
      <c r="K11" s="7">
        <v>2</v>
      </c>
      <c r="L11" s="7">
        <v>2</v>
      </c>
      <c r="M11" s="7">
        <v>0</v>
      </c>
      <c r="N11" s="7">
        <v>8</v>
      </c>
      <c r="O11" s="7">
        <v>0</v>
      </c>
      <c r="P11" s="7">
        <v>3</v>
      </c>
      <c r="Q11" s="7">
        <v>3</v>
      </c>
      <c r="R11" s="392"/>
      <c r="S11" s="196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2</v>
      </c>
      <c r="AA11" s="7">
        <v>0</v>
      </c>
      <c r="AB11" s="7">
        <v>0</v>
      </c>
      <c r="AC11" s="7">
        <v>0</v>
      </c>
      <c r="AD11" s="7">
        <v>1</v>
      </c>
      <c r="AE11" s="7">
        <v>5</v>
      </c>
      <c r="AF11" s="7">
        <v>0</v>
      </c>
      <c r="AG11" s="7">
        <v>2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92"/>
      <c r="B12" s="196"/>
      <c r="C12" s="16" t="s">
        <v>107</v>
      </c>
      <c r="D12" s="9">
        <v>11</v>
      </c>
      <c r="E12" s="7">
        <v>11</v>
      </c>
      <c r="F12" s="10">
        <v>0</v>
      </c>
      <c r="G12" s="9">
        <v>0</v>
      </c>
      <c r="H12" s="7">
        <v>0</v>
      </c>
      <c r="I12" s="7">
        <v>0</v>
      </c>
      <c r="J12" s="7">
        <v>0</v>
      </c>
      <c r="K12" s="7">
        <v>1</v>
      </c>
      <c r="L12" s="7">
        <v>1</v>
      </c>
      <c r="M12" s="7">
        <v>0</v>
      </c>
      <c r="N12" s="7">
        <v>0</v>
      </c>
      <c r="O12" s="7">
        <v>0</v>
      </c>
      <c r="P12" s="7">
        <v>2</v>
      </c>
      <c r="Q12" s="7">
        <v>2</v>
      </c>
      <c r="R12" s="392"/>
      <c r="S12" s="196"/>
      <c r="T12" s="15" t="s">
        <v>107</v>
      </c>
      <c r="U12" s="7">
        <v>0</v>
      </c>
      <c r="V12" s="7">
        <v>0</v>
      </c>
      <c r="W12" s="7">
        <v>1</v>
      </c>
      <c r="X12" s="7">
        <v>0</v>
      </c>
      <c r="Y12" s="7">
        <v>0</v>
      </c>
      <c r="Z12" s="7">
        <v>2</v>
      </c>
      <c r="AA12" s="7">
        <v>0</v>
      </c>
      <c r="AB12" s="7">
        <v>0</v>
      </c>
      <c r="AC12" s="7">
        <v>0</v>
      </c>
      <c r="AD12" s="7">
        <v>0</v>
      </c>
      <c r="AE12" s="7">
        <v>5</v>
      </c>
      <c r="AF12" s="7">
        <v>0</v>
      </c>
      <c r="AG12" s="7">
        <v>0</v>
      </c>
      <c r="AH12" s="7">
        <v>0</v>
      </c>
      <c r="AI12" s="7">
        <v>0</v>
      </c>
      <c r="AJ12" s="68"/>
      <c r="AK12" s="14"/>
    </row>
    <row r="13" spans="1:37" s="5" customFormat="1" ht="37.5" customHeight="1">
      <c r="A13" s="392"/>
      <c r="B13" s="196"/>
      <c r="C13" s="16" t="s">
        <v>108</v>
      </c>
      <c r="D13" s="9">
        <v>0</v>
      </c>
      <c r="E13" s="7">
        <v>71</v>
      </c>
      <c r="F13" s="10">
        <v>-71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92"/>
      <c r="S13" s="196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82" customFormat="1" ht="37.5" customHeight="1">
      <c r="A14" s="392"/>
      <c r="B14" s="213"/>
      <c r="C14" s="94" t="s">
        <v>109</v>
      </c>
      <c r="D14" s="79">
        <v>0</v>
      </c>
      <c r="E14" s="93">
        <v>0</v>
      </c>
      <c r="F14" s="95">
        <v>0</v>
      </c>
      <c r="G14" s="79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392"/>
      <c r="S14" s="213"/>
      <c r="T14" s="78" t="s">
        <v>109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143"/>
      <c r="AK14" s="202"/>
    </row>
    <row r="15" spans="1:37" s="5" customFormat="1" ht="37.5" customHeight="1">
      <c r="A15" s="392"/>
      <c r="B15" s="196"/>
      <c r="C15" s="16" t="s">
        <v>527</v>
      </c>
      <c r="D15" s="9">
        <v>10</v>
      </c>
      <c r="E15" s="73">
        <v>128</v>
      </c>
      <c r="F15" s="19">
        <v>-118</v>
      </c>
      <c r="G15" s="9">
        <v>0</v>
      </c>
      <c r="H15" s="7">
        <v>0</v>
      </c>
      <c r="I15" s="7">
        <v>0</v>
      </c>
      <c r="J15" s="7">
        <v>0</v>
      </c>
      <c r="K15" s="7">
        <v>2</v>
      </c>
      <c r="L15" s="7">
        <v>2</v>
      </c>
      <c r="M15" s="7">
        <v>0</v>
      </c>
      <c r="N15" s="7">
        <v>0</v>
      </c>
      <c r="O15" s="7">
        <v>0</v>
      </c>
      <c r="P15" s="7">
        <v>3</v>
      </c>
      <c r="Q15" s="7">
        <v>3</v>
      </c>
      <c r="R15" s="392"/>
      <c r="S15" s="196"/>
      <c r="T15" s="15" t="s">
        <v>527</v>
      </c>
      <c r="U15" s="7">
        <v>0</v>
      </c>
      <c r="V15" s="7">
        <v>2</v>
      </c>
      <c r="W15" s="7">
        <v>0</v>
      </c>
      <c r="X15" s="7">
        <v>0</v>
      </c>
      <c r="Y15" s="7">
        <v>0</v>
      </c>
      <c r="Z15" s="7">
        <v>0</v>
      </c>
      <c r="AA15" s="7">
        <v>2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1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92"/>
      <c r="B16" s="196"/>
      <c r="C16" s="16" t="s">
        <v>433</v>
      </c>
      <c r="D16" s="9">
        <v>0</v>
      </c>
      <c r="E16" s="7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92"/>
      <c r="S16" s="196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92"/>
      <c r="B17" s="196"/>
      <c r="C17" s="16" t="s">
        <v>172</v>
      </c>
      <c r="D17" s="9">
        <v>4</v>
      </c>
      <c r="E17" s="73">
        <v>12</v>
      </c>
      <c r="F17" s="19">
        <v>-8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392"/>
      <c r="S17" s="196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1</v>
      </c>
      <c r="AD17" s="7">
        <v>0</v>
      </c>
      <c r="AE17" s="7">
        <v>0</v>
      </c>
      <c r="AF17" s="7">
        <v>0</v>
      </c>
      <c r="AG17" s="7">
        <v>1</v>
      </c>
      <c r="AH17" s="7">
        <v>0</v>
      </c>
      <c r="AI17" s="7">
        <v>1</v>
      </c>
      <c r="AJ17" s="68"/>
      <c r="AK17" s="14"/>
    </row>
    <row r="18" spans="1:37" s="5" customFormat="1" ht="37.5" customHeight="1">
      <c r="A18" s="392"/>
      <c r="B18" s="196"/>
      <c r="C18" s="16" t="s">
        <v>110</v>
      </c>
      <c r="D18" s="9">
        <v>0</v>
      </c>
      <c r="E18" s="7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92"/>
      <c r="S18" s="196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37.5" customHeight="1">
      <c r="A19" s="392"/>
      <c r="B19" s="196"/>
      <c r="C19" s="94" t="s">
        <v>363</v>
      </c>
      <c r="D19" s="9">
        <v>0</v>
      </c>
      <c r="E19" s="7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92"/>
      <c r="S19" s="196"/>
      <c r="T19" s="15" t="s">
        <v>363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2.2" customHeight="1">
      <c r="A20" s="392"/>
      <c r="B20" s="196"/>
      <c r="C20" s="94" t="s">
        <v>434</v>
      </c>
      <c r="D20" s="9">
        <v>0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392"/>
      <c r="S20" s="196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8.95" customHeight="1">
      <c r="A21" s="392"/>
      <c r="B21" s="196"/>
      <c r="C21" s="94" t="s">
        <v>435</v>
      </c>
      <c r="D21" s="9">
        <v>0</v>
      </c>
      <c r="E21" s="7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92"/>
      <c r="S21" s="196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92"/>
      <c r="B22" s="196"/>
      <c r="C22" s="16" t="s">
        <v>350</v>
      </c>
      <c r="D22" s="9">
        <v>0</v>
      </c>
      <c r="E22" s="73">
        <v>7</v>
      </c>
      <c r="F22" s="19">
        <v>-7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92"/>
      <c r="S22" s="196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82" customFormat="1" ht="36.6" customHeight="1">
      <c r="A23" s="392"/>
      <c r="B23" s="196"/>
      <c r="C23" s="94" t="s">
        <v>436</v>
      </c>
      <c r="D23" s="79">
        <v>0</v>
      </c>
      <c r="E23" s="73" t="s">
        <v>369</v>
      </c>
      <c r="F23" s="95" t="s">
        <v>116</v>
      </c>
      <c r="G23" s="79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392"/>
      <c r="S23" s="196"/>
      <c r="T23" s="78" t="s">
        <v>436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143"/>
      <c r="AK23" s="14"/>
    </row>
    <row r="24" spans="1:37" s="82" customFormat="1" ht="30" customHeight="1">
      <c r="A24" s="392"/>
      <c r="B24" s="175"/>
      <c r="C24" s="94" t="s">
        <v>111</v>
      </c>
      <c r="D24" s="79">
        <v>2</v>
      </c>
      <c r="E24" s="93">
        <v>6</v>
      </c>
      <c r="F24" s="95">
        <v>-4</v>
      </c>
      <c r="G24" s="79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392"/>
      <c r="S24" s="175"/>
      <c r="T24" s="78" t="s">
        <v>111</v>
      </c>
      <c r="U24" s="80">
        <v>0</v>
      </c>
      <c r="V24" s="80">
        <v>0</v>
      </c>
      <c r="W24" s="80">
        <v>0</v>
      </c>
      <c r="X24" s="80">
        <v>0</v>
      </c>
      <c r="Y24" s="80">
        <v>2</v>
      </c>
      <c r="Z24" s="80">
        <v>0</v>
      </c>
      <c r="AA24" s="80">
        <v>0</v>
      </c>
      <c r="AB24" s="80">
        <v>0</v>
      </c>
      <c r="AC24" s="80">
        <v>0</v>
      </c>
      <c r="AD24" s="80">
        <v>0</v>
      </c>
      <c r="AE24" s="80">
        <v>0</v>
      </c>
      <c r="AF24" s="80">
        <v>0</v>
      </c>
      <c r="AG24" s="80">
        <v>0</v>
      </c>
      <c r="AH24" s="80">
        <v>0</v>
      </c>
      <c r="AI24" s="80">
        <v>0</v>
      </c>
      <c r="AJ24" s="143"/>
      <c r="AK24" s="14"/>
    </row>
    <row r="25" spans="1:37" s="14" customFormat="1" ht="30" customHeight="1">
      <c r="A25" s="392"/>
      <c r="B25" s="270" t="s">
        <v>17</v>
      </c>
      <c r="C25" s="22" t="s">
        <v>113</v>
      </c>
      <c r="D25" s="23">
        <v>1</v>
      </c>
      <c r="E25" s="89">
        <v>11</v>
      </c>
      <c r="F25" s="46">
        <v>-10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1</v>
      </c>
      <c r="Q25" s="24">
        <v>1</v>
      </c>
      <c r="R25" s="392"/>
      <c r="S25" s="270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92"/>
      <c r="B26" s="271"/>
      <c r="C26" s="94" t="s">
        <v>437</v>
      </c>
      <c r="D26" s="9">
        <v>0</v>
      </c>
      <c r="E26" s="73">
        <v>2</v>
      </c>
      <c r="F26" s="19">
        <v>-2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92"/>
      <c r="S26" s="271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92"/>
      <c r="B27" s="270" t="s">
        <v>19</v>
      </c>
      <c r="C27" s="22" t="s">
        <v>114</v>
      </c>
      <c r="D27" s="23">
        <v>15</v>
      </c>
      <c r="E27" s="89">
        <v>29</v>
      </c>
      <c r="F27" s="46">
        <v>-14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1</v>
      </c>
      <c r="O27" s="24">
        <v>0</v>
      </c>
      <c r="P27" s="24">
        <v>6</v>
      </c>
      <c r="Q27" s="24">
        <v>6</v>
      </c>
      <c r="R27" s="392"/>
      <c r="S27" s="270" t="s">
        <v>19</v>
      </c>
      <c r="T27" s="22" t="s">
        <v>114</v>
      </c>
      <c r="U27" s="24">
        <v>2</v>
      </c>
      <c r="V27" s="24">
        <v>0</v>
      </c>
      <c r="W27" s="24">
        <v>1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2</v>
      </c>
      <c r="AF27" s="24">
        <v>0</v>
      </c>
      <c r="AG27" s="24">
        <v>3</v>
      </c>
      <c r="AH27" s="24">
        <v>0</v>
      </c>
      <c r="AI27" s="24">
        <v>0</v>
      </c>
      <c r="AJ27" s="72"/>
    </row>
    <row r="28" spans="1:37" s="14" customFormat="1" ht="30" customHeight="1">
      <c r="A28" s="392"/>
      <c r="B28" s="181" t="s">
        <v>22</v>
      </c>
      <c r="C28" s="22" t="s">
        <v>115</v>
      </c>
      <c r="D28" s="305">
        <v>0</v>
      </c>
      <c r="E28" s="306">
        <v>2</v>
      </c>
      <c r="F28" s="307">
        <v>-2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92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92"/>
      <c r="B29" s="181" t="s">
        <v>24</v>
      </c>
      <c r="C29" s="22" t="s">
        <v>531</v>
      </c>
      <c r="D29" s="23">
        <v>0</v>
      </c>
      <c r="E29" s="89" t="s">
        <v>369</v>
      </c>
      <c r="F29" s="46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92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92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92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18" customFormat="1">
      <c r="A31" s="148"/>
      <c r="B31" s="177"/>
      <c r="R31" s="146"/>
      <c r="S31" s="29"/>
    </row>
    <row r="32" spans="1:37" s="18" customFormat="1">
      <c r="A32" s="148"/>
      <c r="B32" s="177"/>
      <c r="R32" s="146"/>
      <c r="S32" s="29"/>
    </row>
    <row r="33" spans="1:19" s="18" customFormat="1">
      <c r="A33" s="148"/>
      <c r="B33" s="177"/>
      <c r="R33" s="146"/>
      <c r="S33" s="29"/>
    </row>
    <row r="34" spans="1:19" s="18" customFormat="1">
      <c r="A34" s="148"/>
      <c r="B34" s="177"/>
      <c r="R34" s="145"/>
      <c r="S34" s="29"/>
    </row>
    <row r="35" spans="1:19" s="18" customFormat="1">
      <c r="A35" s="148"/>
      <c r="B35" s="177"/>
      <c r="R35" s="145"/>
      <c r="S35" s="29"/>
    </row>
    <row r="36" spans="1:19" s="18" customFormat="1">
      <c r="A36" s="148"/>
      <c r="B36" s="177"/>
      <c r="R36" s="145"/>
      <c r="S36" s="29"/>
    </row>
    <row r="37" spans="1:19" s="18" customFormat="1">
      <c r="A37" s="148"/>
      <c r="B37" s="177"/>
      <c r="R37" s="145"/>
      <c r="S37" s="29"/>
    </row>
    <row r="38" spans="1:19" s="18" customFormat="1">
      <c r="A38" s="148"/>
      <c r="B38" s="177"/>
      <c r="R38" s="145"/>
      <c r="S38" s="29"/>
    </row>
  </sheetData>
  <mergeCells count="38">
    <mergeCell ref="A1:A30"/>
    <mergeCell ref="R1:R30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2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16F0-3A76-472E-BF8B-91F99BD8E23F}">
  <sheetPr codeName="Arkusz16">
    <pageSetUpPr fitToPage="1"/>
  </sheetPr>
  <dimension ref="A1:AK33"/>
  <sheetViews>
    <sheetView zoomScale="60" zoomScaleNormal="60" workbookViewId="0">
      <selection activeCell="Y23" sqref="Y23"/>
    </sheetView>
  </sheetViews>
  <sheetFormatPr defaultColWidth="9" defaultRowHeight="18"/>
  <cols>
    <col min="1" max="1" width="9.59765625" style="148" customWidth="1"/>
    <col min="2" max="2" width="4.69921875" style="29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49" t="s">
        <v>354</v>
      </c>
      <c r="B1" s="379" t="s">
        <v>478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67"/>
      <c r="M1" s="267"/>
      <c r="N1" s="267"/>
      <c r="O1" s="267"/>
      <c r="P1" s="267"/>
      <c r="Q1" s="267"/>
      <c r="R1" s="349" t="s">
        <v>354</v>
      </c>
      <c r="S1" s="379" t="s">
        <v>478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93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94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  <c r="AK4" s="68"/>
    </row>
    <row r="5" spans="1:37" s="17" customFormat="1" ht="20.100000000000001" customHeight="1">
      <c r="A5" s="349"/>
      <c r="B5" s="395"/>
      <c r="C5" s="361"/>
      <c r="D5" s="381"/>
      <c r="E5" s="397"/>
      <c r="F5" s="380"/>
      <c r="G5" s="266" t="s">
        <v>5</v>
      </c>
      <c r="H5" s="265" t="s">
        <v>6</v>
      </c>
      <c r="I5" s="265" t="s">
        <v>7</v>
      </c>
      <c r="J5" s="265" t="s">
        <v>5</v>
      </c>
      <c r="K5" s="265" t="s">
        <v>6</v>
      </c>
      <c r="L5" s="265" t="s">
        <v>7</v>
      </c>
      <c r="M5" s="358"/>
      <c r="N5" s="358"/>
      <c r="O5" s="265" t="s">
        <v>5</v>
      </c>
      <c r="P5" s="265" t="s">
        <v>6</v>
      </c>
      <c r="Q5" s="265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49"/>
      <c r="B6" s="181" t="s">
        <v>12</v>
      </c>
      <c r="C6" s="15" t="s">
        <v>160</v>
      </c>
      <c r="D6" s="9">
        <v>27993</v>
      </c>
      <c r="E6" s="80">
        <v>27124</v>
      </c>
      <c r="F6" s="10">
        <v>869</v>
      </c>
      <c r="G6" s="9">
        <v>0</v>
      </c>
      <c r="H6" s="7">
        <v>1138</v>
      </c>
      <c r="I6" s="7">
        <v>1138</v>
      </c>
      <c r="J6" s="7">
        <v>0</v>
      </c>
      <c r="K6" s="7">
        <v>1349</v>
      </c>
      <c r="L6" s="7">
        <v>1349</v>
      </c>
      <c r="M6" s="7">
        <v>0</v>
      </c>
      <c r="N6" s="7">
        <v>2439</v>
      </c>
      <c r="O6" s="7">
        <v>0</v>
      </c>
      <c r="P6" s="7">
        <v>3219</v>
      </c>
      <c r="Q6" s="7">
        <v>3219</v>
      </c>
      <c r="R6" s="349"/>
      <c r="S6" s="181" t="s">
        <v>12</v>
      </c>
      <c r="T6" s="15" t="s">
        <v>160</v>
      </c>
      <c r="U6" s="7">
        <v>1126</v>
      </c>
      <c r="V6" s="7">
        <v>1167</v>
      </c>
      <c r="W6" s="7">
        <v>1296</v>
      </c>
      <c r="X6" s="7">
        <v>1171</v>
      </c>
      <c r="Y6" s="7">
        <v>2435</v>
      </c>
      <c r="Z6" s="7">
        <v>1796</v>
      </c>
      <c r="AA6" s="7">
        <v>1014</v>
      </c>
      <c r="AB6" s="7">
        <v>1513</v>
      </c>
      <c r="AC6" s="7">
        <v>1552</v>
      </c>
      <c r="AD6" s="7">
        <v>947</v>
      </c>
      <c r="AE6" s="7">
        <v>950</v>
      </c>
      <c r="AF6" s="7">
        <v>1509</v>
      </c>
      <c r="AG6" s="7">
        <v>1246</v>
      </c>
      <c r="AH6" s="7">
        <v>715</v>
      </c>
      <c r="AI6" s="7">
        <v>1411</v>
      </c>
      <c r="AJ6" s="68"/>
    </row>
    <row r="7" spans="1:37" s="14" customFormat="1" ht="30" customHeight="1">
      <c r="A7" s="349"/>
      <c r="B7" s="284" t="s">
        <v>17</v>
      </c>
      <c r="C7" s="22" t="s">
        <v>159</v>
      </c>
      <c r="D7" s="23">
        <v>3227</v>
      </c>
      <c r="E7" s="85">
        <v>3905</v>
      </c>
      <c r="F7" s="25">
        <v>-678</v>
      </c>
      <c r="G7" s="23">
        <v>0</v>
      </c>
      <c r="H7" s="24">
        <v>267</v>
      </c>
      <c r="I7" s="24">
        <v>267</v>
      </c>
      <c r="J7" s="24">
        <v>0</v>
      </c>
      <c r="K7" s="24">
        <v>142</v>
      </c>
      <c r="L7" s="24">
        <v>142</v>
      </c>
      <c r="M7" s="24">
        <v>0</v>
      </c>
      <c r="N7" s="24">
        <v>383</v>
      </c>
      <c r="O7" s="24">
        <v>0</v>
      </c>
      <c r="P7" s="24">
        <v>271</v>
      </c>
      <c r="Q7" s="24">
        <v>271</v>
      </c>
      <c r="R7" s="349"/>
      <c r="S7" s="270" t="s">
        <v>17</v>
      </c>
      <c r="T7" s="22" t="s">
        <v>159</v>
      </c>
      <c r="U7" s="24">
        <v>133</v>
      </c>
      <c r="V7" s="24">
        <v>164</v>
      </c>
      <c r="W7" s="24">
        <v>136</v>
      </c>
      <c r="X7" s="24">
        <v>90</v>
      </c>
      <c r="Y7" s="24">
        <v>204</v>
      </c>
      <c r="Z7" s="24">
        <v>175</v>
      </c>
      <c r="AA7" s="24">
        <v>109</v>
      </c>
      <c r="AB7" s="24">
        <v>198</v>
      </c>
      <c r="AC7" s="24">
        <v>142</v>
      </c>
      <c r="AD7" s="24">
        <v>114</v>
      </c>
      <c r="AE7" s="24">
        <v>86</v>
      </c>
      <c r="AF7" s="24">
        <v>192</v>
      </c>
      <c r="AG7" s="24">
        <v>161</v>
      </c>
      <c r="AH7" s="24">
        <v>88</v>
      </c>
      <c r="AI7" s="24">
        <v>172</v>
      </c>
      <c r="AJ7" s="68"/>
      <c r="AK7" s="5"/>
    </row>
    <row r="8" spans="1:37" s="5" customFormat="1" ht="30" customHeight="1">
      <c r="A8" s="349"/>
      <c r="B8" s="196"/>
      <c r="C8" s="15" t="s">
        <v>74</v>
      </c>
      <c r="D8" s="9">
        <v>619</v>
      </c>
      <c r="E8" s="80">
        <v>708</v>
      </c>
      <c r="F8" s="19">
        <v>-89</v>
      </c>
      <c r="G8" s="9">
        <v>0</v>
      </c>
      <c r="H8" s="7">
        <v>58</v>
      </c>
      <c r="I8" s="7">
        <v>58</v>
      </c>
      <c r="J8" s="7">
        <v>0</v>
      </c>
      <c r="K8" s="7">
        <v>25</v>
      </c>
      <c r="L8" s="7">
        <v>25</v>
      </c>
      <c r="M8" s="7">
        <v>0</v>
      </c>
      <c r="N8" s="7">
        <v>114</v>
      </c>
      <c r="O8" s="7">
        <v>0</v>
      </c>
      <c r="P8" s="7">
        <v>49</v>
      </c>
      <c r="Q8" s="7">
        <v>49</v>
      </c>
      <c r="R8" s="349"/>
      <c r="S8" s="196"/>
      <c r="T8" s="15" t="s">
        <v>74</v>
      </c>
      <c r="U8" s="7">
        <v>22</v>
      </c>
      <c r="V8" s="7">
        <v>23</v>
      </c>
      <c r="W8" s="7">
        <v>26</v>
      </c>
      <c r="X8" s="7">
        <v>21</v>
      </c>
      <c r="Y8" s="7">
        <v>33</v>
      </c>
      <c r="Z8" s="7">
        <v>22</v>
      </c>
      <c r="AA8" s="7">
        <v>17</v>
      </c>
      <c r="AB8" s="7">
        <v>36</v>
      </c>
      <c r="AC8" s="7">
        <v>16</v>
      </c>
      <c r="AD8" s="7">
        <v>18</v>
      </c>
      <c r="AE8" s="7">
        <v>10</v>
      </c>
      <c r="AF8" s="7">
        <v>52</v>
      </c>
      <c r="AG8" s="7">
        <v>31</v>
      </c>
      <c r="AH8" s="7">
        <v>15</v>
      </c>
      <c r="AI8" s="7">
        <v>31</v>
      </c>
      <c r="AJ8" s="68"/>
    </row>
    <row r="9" spans="1:37" s="68" customFormat="1" ht="30" customHeight="1">
      <c r="A9" s="349"/>
      <c r="B9" s="196"/>
      <c r="C9" s="67" t="s">
        <v>75</v>
      </c>
      <c r="D9" s="9">
        <v>2608</v>
      </c>
      <c r="E9" s="80">
        <v>3197</v>
      </c>
      <c r="F9" s="19">
        <v>-589</v>
      </c>
      <c r="G9" s="9">
        <v>0</v>
      </c>
      <c r="H9" s="7">
        <v>209</v>
      </c>
      <c r="I9" s="7">
        <v>209</v>
      </c>
      <c r="J9" s="7">
        <v>0</v>
      </c>
      <c r="K9" s="7">
        <v>117</v>
      </c>
      <c r="L9" s="7">
        <v>117</v>
      </c>
      <c r="M9" s="7">
        <v>0</v>
      </c>
      <c r="N9" s="7">
        <v>269</v>
      </c>
      <c r="O9" s="7">
        <v>0</v>
      </c>
      <c r="P9" s="7">
        <v>222</v>
      </c>
      <c r="Q9" s="7">
        <v>222</v>
      </c>
      <c r="R9" s="349"/>
      <c r="S9" s="196"/>
      <c r="T9" s="67" t="s">
        <v>75</v>
      </c>
      <c r="U9" s="7">
        <v>111</v>
      </c>
      <c r="V9" s="7">
        <v>141</v>
      </c>
      <c r="W9" s="7">
        <v>110</v>
      </c>
      <c r="X9" s="7">
        <v>69</v>
      </c>
      <c r="Y9" s="7">
        <v>171</v>
      </c>
      <c r="Z9" s="7">
        <v>153</v>
      </c>
      <c r="AA9" s="7">
        <v>92</v>
      </c>
      <c r="AB9" s="7">
        <v>162</v>
      </c>
      <c r="AC9" s="7">
        <v>126</v>
      </c>
      <c r="AD9" s="7">
        <v>96</v>
      </c>
      <c r="AE9" s="7">
        <v>76</v>
      </c>
      <c r="AF9" s="7">
        <v>140</v>
      </c>
      <c r="AG9" s="7">
        <v>130</v>
      </c>
      <c r="AH9" s="7">
        <v>73</v>
      </c>
      <c r="AI9" s="7">
        <v>141</v>
      </c>
      <c r="AK9" s="5"/>
    </row>
    <row r="10" spans="1:37" s="68" customFormat="1" ht="30" customHeight="1">
      <c r="A10" s="349"/>
      <c r="B10" s="196"/>
      <c r="C10" s="67" t="s">
        <v>76</v>
      </c>
      <c r="D10" s="69">
        <v>1</v>
      </c>
      <c r="E10" s="80">
        <v>3</v>
      </c>
      <c r="F10" s="19">
        <v>-2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</v>
      </c>
      <c r="O10" s="7">
        <v>0</v>
      </c>
      <c r="P10" s="7">
        <v>0</v>
      </c>
      <c r="Q10" s="7">
        <v>0</v>
      </c>
      <c r="R10" s="349"/>
      <c r="S10" s="196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349"/>
      <c r="B11" s="196"/>
      <c r="C11" s="15" t="s">
        <v>77</v>
      </c>
      <c r="D11" s="9">
        <v>38</v>
      </c>
      <c r="E11" s="80">
        <v>32</v>
      </c>
      <c r="F11" s="10">
        <v>6</v>
      </c>
      <c r="G11" s="9">
        <v>0</v>
      </c>
      <c r="H11" s="7">
        <v>0</v>
      </c>
      <c r="I11" s="7">
        <v>0</v>
      </c>
      <c r="J11" s="7">
        <v>0</v>
      </c>
      <c r="K11" s="7">
        <v>4</v>
      </c>
      <c r="L11" s="7">
        <v>4</v>
      </c>
      <c r="M11" s="7">
        <v>0</v>
      </c>
      <c r="N11" s="7">
        <v>0</v>
      </c>
      <c r="O11" s="7">
        <v>0</v>
      </c>
      <c r="P11" s="7">
        <v>18</v>
      </c>
      <c r="Q11" s="7">
        <v>18</v>
      </c>
      <c r="R11" s="349"/>
      <c r="S11" s="196"/>
      <c r="T11" s="15" t="s">
        <v>77</v>
      </c>
      <c r="U11" s="7">
        <v>0</v>
      </c>
      <c r="V11" s="7">
        <v>0</v>
      </c>
      <c r="W11" s="7">
        <v>5</v>
      </c>
      <c r="X11" s="7">
        <v>0</v>
      </c>
      <c r="Y11" s="7">
        <v>0</v>
      </c>
      <c r="Z11" s="7">
        <v>6</v>
      </c>
      <c r="AA11" s="7">
        <v>0</v>
      </c>
      <c r="AB11" s="7">
        <v>0</v>
      </c>
      <c r="AC11" s="7">
        <v>3</v>
      </c>
      <c r="AD11" s="7">
        <v>0</v>
      </c>
      <c r="AE11" s="7">
        <v>1</v>
      </c>
      <c r="AF11" s="7">
        <v>0</v>
      </c>
      <c r="AG11" s="7">
        <v>0</v>
      </c>
      <c r="AH11" s="7">
        <v>0</v>
      </c>
      <c r="AI11" s="80">
        <v>1</v>
      </c>
      <c r="AJ11" s="68"/>
    </row>
    <row r="12" spans="1:37" s="5" customFormat="1" ht="30" customHeight="1">
      <c r="A12" s="349"/>
      <c r="B12" s="196"/>
      <c r="C12" s="15" t="s">
        <v>78</v>
      </c>
      <c r="D12" s="9">
        <v>103</v>
      </c>
      <c r="E12" s="80">
        <v>123</v>
      </c>
      <c r="F12" s="10">
        <v>-20</v>
      </c>
      <c r="G12" s="9">
        <v>0</v>
      </c>
      <c r="H12" s="7">
        <v>0</v>
      </c>
      <c r="I12" s="7">
        <v>0</v>
      </c>
      <c r="J12" s="7">
        <v>0</v>
      </c>
      <c r="K12" s="7">
        <v>2</v>
      </c>
      <c r="L12" s="7">
        <v>2</v>
      </c>
      <c r="M12" s="7">
        <v>0</v>
      </c>
      <c r="N12" s="7">
        <v>18</v>
      </c>
      <c r="O12" s="7">
        <v>0</v>
      </c>
      <c r="P12" s="7">
        <v>10</v>
      </c>
      <c r="Q12" s="7">
        <v>10</v>
      </c>
      <c r="R12" s="349"/>
      <c r="S12" s="196"/>
      <c r="T12" s="15" t="s">
        <v>78</v>
      </c>
      <c r="U12" s="7">
        <v>7</v>
      </c>
      <c r="V12" s="7">
        <v>0</v>
      </c>
      <c r="W12" s="7">
        <v>0</v>
      </c>
      <c r="X12" s="7">
        <v>1</v>
      </c>
      <c r="Y12" s="7">
        <v>10</v>
      </c>
      <c r="Z12" s="7">
        <v>2</v>
      </c>
      <c r="AA12" s="7">
        <v>11</v>
      </c>
      <c r="AB12" s="7">
        <v>5</v>
      </c>
      <c r="AC12" s="7">
        <v>5</v>
      </c>
      <c r="AD12" s="7">
        <v>4</v>
      </c>
      <c r="AE12" s="7">
        <v>6</v>
      </c>
      <c r="AF12" s="7">
        <v>15</v>
      </c>
      <c r="AG12" s="7">
        <v>6</v>
      </c>
      <c r="AH12" s="7">
        <v>1</v>
      </c>
      <c r="AI12" s="7">
        <v>0</v>
      </c>
      <c r="AJ12" s="68"/>
    </row>
    <row r="13" spans="1:37" s="5" customFormat="1" ht="30" customHeight="1">
      <c r="A13" s="349"/>
      <c r="B13" s="196"/>
      <c r="C13" s="15" t="s">
        <v>79</v>
      </c>
      <c r="D13" s="9">
        <v>5</v>
      </c>
      <c r="E13" s="80">
        <v>2</v>
      </c>
      <c r="F13" s="10">
        <v>3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196"/>
      <c r="T13" s="15" t="s">
        <v>79</v>
      </c>
      <c r="U13" s="7">
        <v>1</v>
      </c>
      <c r="V13" s="7">
        <v>0</v>
      </c>
      <c r="W13" s="7">
        <v>1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7">
        <v>0</v>
      </c>
      <c r="AE13" s="7">
        <v>2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49"/>
      <c r="B14" s="175"/>
      <c r="C14" s="15" t="s">
        <v>80</v>
      </c>
      <c r="D14" s="9">
        <v>29</v>
      </c>
      <c r="E14" s="80">
        <v>37</v>
      </c>
      <c r="F14" s="10">
        <v>-8</v>
      </c>
      <c r="G14" s="9">
        <v>0</v>
      </c>
      <c r="H14" s="7">
        <v>7</v>
      </c>
      <c r="I14" s="7">
        <v>7</v>
      </c>
      <c r="J14" s="7">
        <v>0</v>
      </c>
      <c r="K14" s="7">
        <v>0</v>
      </c>
      <c r="L14" s="7">
        <v>0</v>
      </c>
      <c r="M14" s="7">
        <v>0</v>
      </c>
      <c r="N14" s="7">
        <v>8</v>
      </c>
      <c r="O14" s="7">
        <v>0</v>
      </c>
      <c r="P14" s="7">
        <v>0</v>
      </c>
      <c r="Q14" s="7">
        <v>0</v>
      </c>
      <c r="R14" s="349"/>
      <c r="S14" s="175"/>
      <c r="T14" s="15" t="s">
        <v>80</v>
      </c>
      <c r="U14" s="7">
        <v>0</v>
      </c>
      <c r="V14" s="7">
        <v>0</v>
      </c>
      <c r="W14" s="7">
        <v>0</v>
      </c>
      <c r="X14" s="7">
        <v>5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9</v>
      </c>
      <c r="AH14" s="7">
        <v>0</v>
      </c>
      <c r="AI14" s="7">
        <v>0</v>
      </c>
      <c r="AJ14" s="68"/>
    </row>
    <row r="15" spans="1:37" s="14" customFormat="1" ht="30" customHeight="1">
      <c r="A15" s="349"/>
      <c r="B15" s="285" t="s">
        <v>19</v>
      </c>
      <c r="C15" s="22" t="s">
        <v>161</v>
      </c>
      <c r="D15" s="23">
        <v>1943</v>
      </c>
      <c r="E15" s="85">
        <v>2252</v>
      </c>
      <c r="F15" s="25">
        <v>-309</v>
      </c>
      <c r="G15" s="23">
        <v>0</v>
      </c>
      <c r="H15" s="24">
        <v>176</v>
      </c>
      <c r="I15" s="24">
        <v>176</v>
      </c>
      <c r="J15" s="24">
        <v>0</v>
      </c>
      <c r="K15" s="24">
        <v>115</v>
      </c>
      <c r="L15" s="24">
        <v>115</v>
      </c>
      <c r="M15" s="24">
        <v>0</v>
      </c>
      <c r="N15" s="24">
        <v>208</v>
      </c>
      <c r="O15" s="24">
        <v>0</v>
      </c>
      <c r="P15" s="24">
        <v>149</v>
      </c>
      <c r="Q15" s="24">
        <v>149</v>
      </c>
      <c r="R15" s="349"/>
      <c r="S15" s="272" t="s">
        <v>19</v>
      </c>
      <c r="T15" s="22" t="s">
        <v>161</v>
      </c>
      <c r="U15" s="24">
        <v>56</v>
      </c>
      <c r="V15" s="24">
        <v>72</v>
      </c>
      <c r="W15" s="24">
        <v>67</v>
      </c>
      <c r="X15" s="24">
        <v>73</v>
      </c>
      <c r="Y15" s="24">
        <v>126</v>
      </c>
      <c r="Z15" s="24">
        <v>100</v>
      </c>
      <c r="AA15" s="24">
        <v>74</v>
      </c>
      <c r="AB15" s="24">
        <v>120</v>
      </c>
      <c r="AC15" s="24">
        <v>82</v>
      </c>
      <c r="AD15" s="24">
        <v>65</v>
      </c>
      <c r="AE15" s="24">
        <v>100</v>
      </c>
      <c r="AF15" s="24">
        <v>123</v>
      </c>
      <c r="AG15" s="24">
        <v>93</v>
      </c>
      <c r="AH15" s="24">
        <v>47</v>
      </c>
      <c r="AI15" s="24">
        <v>97</v>
      </c>
      <c r="AJ15" s="68"/>
      <c r="AK15" s="5"/>
    </row>
    <row r="16" spans="1:37" s="5" customFormat="1" ht="30" customHeight="1">
      <c r="A16" s="349"/>
      <c r="B16" s="272" t="s">
        <v>91</v>
      </c>
      <c r="C16" s="15" t="s">
        <v>162</v>
      </c>
      <c r="D16" s="9">
        <v>1261</v>
      </c>
      <c r="E16" s="80">
        <v>1405</v>
      </c>
      <c r="F16" s="10">
        <v>-144</v>
      </c>
      <c r="G16" s="9">
        <v>0</v>
      </c>
      <c r="H16" s="7">
        <v>79</v>
      </c>
      <c r="I16" s="7">
        <v>79</v>
      </c>
      <c r="J16" s="7">
        <v>0</v>
      </c>
      <c r="K16" s="7">
        <v>66</v>
      </c>
      <c r="L16" s="7">
        <v>66</v>
      </c>
      <c r="M16" s="7">
        <v>0</v>
      </c>
      <c r="N16" s="7">
        <v>131</v>
      </c>
      <c r="O16" s="7">
        <v>0</v>
      </c>
      <c r="P16" s="7">
        <v>107</v>
      </c>
      <c r="Q16" s="7">
        <v>107</v>
      </c>
      <c r="R16" s="349"/>
      <c r="S16" s="272" t="s">
        <v>91</v>
      </c>
      <c r="T16" s="15" t="s">
        <v>162</v>
      </c>
      <c r="U16" s="7">
        <v>37</v>
      </c>
      <c r="V16" s="7">
        <v>51</v>
      </c>
      <c r="W16" s="7">
        <v>53</v>
      </c>
      <c r="X16" s="7">
        <v>50</v>
      </c>
      <c r="Y16" s="7">
        <v>86</v>
      </c>
      <c r="Z16" s="7">
        <v>50</v>
      </c>
      <c r="AA16" s="7">
        <v>55</v>
      </c>
      <c r="AB16" s="7">
        <v>73</v>
      </c>
      <c r="AC16" s="7">
        <v>57</v>
      </c>
      <c r="AD16" s="7">
        <v>41</v>
      </c>
      <c r="AE16" s="7">
        <v>79</v>
      </c>
      <c r="AF16" s="7">
        <v>93</v>
      </c>
      <c r="AG16" s="7">
        <v>65</v>
      </c>
      <c r="AH16" s="7">
        <v>32</v>
      </c>
      <c r="AI16" s="7">
        <v>56</v>
      </c>
      <c r="AJ16" s="68"/>
    </row>
    <row r="17" spans="1:37" s="5" customFormat="1" ht="30" customHeight="1">
      <c r="A17" s="349"/>
      <c r="B17" s="272"/>
      <c r="C17" s="15" t="s">
        <v>102</v>
      </c>
      <c r="D17" s="9">
        <v>1211</v>
      </c>
      <c r="E17" s="80">
        <v>1258</v>
      </c>
      <c r="F17" s="10">
        <v>-47</v>
      </c>
      <c r="G17" s="9">
        <v>0</v>
      </c>
      <c r="H17" s="7">
        <v>79</v>
      </c>
      <c r="I17" s="7">
        <v>79</v>
      </c>
      <c r="J17" s="7">
        <v>0</v>
      </c>
      <c r="K17" s="7">
        <v>61</v>
      </c>
      <c r="L17" s="7">
        <v>61</v>
      </c>
      <c r="M17" s="7">
        <v>0</v>
      </c>
      <c r="N17" s="7">
        <v>123</v>
      </c>
      <c r="O17" s="7">
        <v>0</v>
      </c>
      <c r="P17" s="7">
        <v>99</v>
      </c>
      <c r="Q17" s="7">
        <v>99</v>
      </c>
      <c r="R17" s="349"/>
      <c r="S17" s="272"/>
      <c r="T17" s="15" t="s">
        <v>102</v>
      </c>
      <c r="U17" s="7">
        <v>37</v>
      </c>
      <c r="V17" s="7">
        <v>49</v>
      </c>
      <c r="W17" s="7">
        <v>52</v>
      </c>
      <c r="X17" s="7">
        <v>49</v>
      </c>
      <c r="Y17" s="7">
        <v>84</v>
      </c>
      <c r="Z17" s="7">
        <v>46</v>
      </c>
      <c r="AA17" s="7">
        <v>53</v>
      </c>
      <c r="AB17" s="7">
        <v>73</v>
      </c>
      <c r="AC17" s="7">
        <v>56</v>
      </c>
      <c r="AD17" s="7">
        <v>40</v>
      </c>
      <c r="AE17" s="7">
        <v>69</v>
      </c>
      <c r="AF17" s="7">
        <v>93</v>
      </c>
      <c r="AG17" s="7">
        <v>61</v>
      </c>
      <c r="AH17" s="7">
        <v>32</v>
      </c>
      <c r="AI17" s="7">
        <v>55</v>
      </c>
      <c r="AJ17" s="68"/>
    </row>
    <row r="18" spans="1:37" s="5" customFormat="1" ht="30" customHeight="1">
      <c r="A18" s="349"/>
      <c r="B18" s="272"/>
      <c r="C18" s="15" t="s">
        <v>103</v>
      </c>
      <c r="D18" s="9">
        <v>50</v>
      </c>
      <c r="E18" s="80">
        <v>147</v>
      </c>
      <c r="F18" s="10">
        <v>-97</v>
      </c>
      <c r="G18" s="9">
        <v>0</v>
      </c>
      <c r="H18" s="7">
        <v>0</v>
      </c>
      <c r="I18" s="7">
        <v>0</v>
      </c>
      <c r="J18" s="7">
        <v>0</v>
      </c>
      <c r="K18" s="7">
        <v>5</v>
      </c>
      <c r="L18" s="7">
        <v>5</v>
      </c>
      <c r="M18" s="7">
        <v>0</v>
      </c>
      <c r="N18" s="7">
        <v>8</v>
      </c>
      <c r="O18" s="7">
        <v>0</v>
      </c>
      <c r="P18" s="7">
        <v>8</v>
      </c>
      <c r="Q18" s="7">
        <v>8</v>
      </c>
      <c r="R18" s="349"/>
      <c r="S18" s="272"/>
      <c r="T18" s="15" t="s">
        <v>103</v>
      </c>
      <c r="U18" s="7">
        <v>0</v>
      </c>
      <c r="V18" s="7">
        <v>2</v>
      </c>
      <c r="W18" s="7">
        <v>1</v>
      </c>
      <c r="X18" s="7">
        <v>1</v>
      </c>
      <c r="Y18" s="7">
        <v>2</v>
      </c>
      <c r="Z18" s="7">
        <v>4</v>
      </c>
      <c r="AA18" s="7">
        <v>2</v>
      </c>
      <c r="AB18" s="7">
        <v>0</v>
      </c>
      <c r="AC18" s="7">
        <v>1</v>
      </c>
      <c r="AD18" s="7">
        <v>1</v>
      </c>
      <c r="AE18" s="7">
        <v>10</v>
      </c>
      <c r="AF18" s="7">
        <v>0</v>
      </c>
      <c r="AG18" s="7">
        <v>4</v>
      </c>
      <c r="AH18" s="7">
        <v>0</v>
      </c>
      <c r="AI18" s="7">
        <v>1</v>
      </c>
      <c r="AJ18" s="68"/>
    </row>
    <row r="19" spans="1:37" s="5" customFormat="1" ht="30" customHeight="1">
      <c r="A19" s="349"/>
      <c r="B19" s="272" t="s">
        <v>92</v>
      </c>
      <c r="C19" s="15" t="s">
        <v>90</v>
      </c>
      <c r="D19" s="9">
        <v>16</v>
      </c>
      <c r="E19" s="80">
        <v>66</v>
      </c>
      <c r="F19" s="10">
        <v>-50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1</v>
      </c>
      <c r="O19" s="7">
        <v>0</v>
      </c>
      <c r="P19" s="7">
        <v>7</v>
      </c>
      <c r="Q19" s="7">
        <v>7</v>
      </c>
      <c r="R19" s="349"/>
      <c r="S19" s="272" t="s">
        <v>92</v>
      </c>
      <c r="T19" s="15" t="s">
        <v>90</v>
      </c>
      <c r="U19" s="7">
        <v>2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2</v>
      </c>
      <c r="AF19" s="7">
        <v>0</v>
      </c>
      <c r="AG19" s="7">
        <v>3</v>
      </c>
      <c r="AH19" s="7">
        <v>0</v>
      </c>
      <c r="AI19" s="7">
        <v>0</v>
      </c>
    </row>
    <row r="20" spans="1:37" s="5" customFormat="1" ht="36">
      <c r="A20" s="349"/>
      <c r="B20" s="272" t="s">
        <v>93</v>
      </c>
      <c r="C20" s="15" t="s">
        <v>421</v>
      </c>
      <c r="D20" s="9">
        <v>40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7</v>
      </c>
      <c r="Q20" s="7">
        <v>7</v>
      </c>
      <c r="R20" s="349"/>
      <c r="S20" s="272" t="s">
        <v>93</v>
      </c>
      <c r="T20" s="15" t="s">
        <v>421</v>
      </c>
      <c r="U20" s="7">
        <v>0</v>
      </c>
      <c r="V20" s="7">
        <v>4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3</v>
      </c>
      <c r="AC20" s="7">
        <v>1</v>
      </c>
      <c r="AD20" s="7">
        <v>0</v>
      </c>
      <c r="AE20" s="7">
        <v>6</v>
      </c>
      <c r="AF20" s="7">
        <v>5</v>
      </c>
      <c r="AG20" s="7">
        <v>0</v>
      </c>
      <c r="AH20" s="7">
        <v>4</v>
      </c>
      <c r="AI20" s="7">
        <v>10</v>
      </c>
      <c r="AJ20" s="68"/>
    </row>
    <row r="21" spans="1:37" s="5" customFormat="1" ht="36">
      <c r="A21" s="349"/>
      <c r="B21" s="272" t="s">
        <v>94</v>
      </c>
      <c r="C21" s="15" t="s">
        <v>422</v>
      </c>
      <c r="D21" s="9">
        <v>25</v>
      </c>
      <c r="E21" s="93" t="s">
        <v>369</v>
      </c>
      <c r="F21" s="19" t="s">
        <v>116</v>
      </c>
      <c r="G21" s="9">
        <v>0</v>
      </c>
      <c r="H21" s="7">
        <v>7</v>
      </c>
      <c r="I21" s="7">
        <v>7</v>
      </c>
      <c r="J21" s="7">
        <v>0</v>
      </c>
      <c r="K21" s="7">
        <v>3</v>
      </c>
      <c r="L21" s="7">
        <v>3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72" t="s">
        <v>94</v>
      </c>
      <c r="T21" s="15" t="s">
        <v>422</v>
      </c>
      <c r="U21" s="7">
        <v>0</v>
      </c>
      <c r="V21" s="7">
        <v>2</v>
      </c>
      <c r="W21" s="7">
        <v>0</v>
      </c>
      <c r="X21" s="7">
        <v>0</v>
      </c>
      <c r="Y21" s="7">
        <v>0</v>
      </c>
      <c r="Z21" s="7">
        <v>8</v>
      </c>
      <c r="AA21" s="7">
        <v>0</v>
      </c>
      <c r="AB21" s="7">
        <v>0</v>
      </c>
      <c r="AC21" s="7">
        <v>3</v>
      </c>
      <c r="AD21" s="7">
        <v>0</v>
      </c>
      <c r="AE21" s="7">
        <v>0</v>
      </c>
      <c r="AF21" s="7">
        <v>0</v>
      </c>
      <c r="AG21" s="7">
        <v>0</v>
      </c>
      <c r="AH21" s="7">
        <v>2</v>
      </c>
      <c r="AI21" s="7">
        <v>0</v>
      </c>
      <c r="AJ21" s="68"/>
    </row>
    <row r="22" spans="1:37" s="5" customFormat="1" ht="36">
      <c r="A22" s="349"/>
      <c r="B22" s="272" t="s">
        <v>95</v>
      </c>
      <c r="C22" s="15" t="s">
        <v>423</v>
      </c>
      <c r="D22" s="9">
        <v>6</v>
      </c>
      <c r="E22" s="93" t="s">
        <v>369</v>
      </c>
      <c r="F22" s="19" t="s">
        <v>116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5</v>
      </c>
      <c r="O22" s="7">
        <v>0</v>
      </c>
      <c r="P22" s="7">
        <v>0</v>
      </c>
      <c r="Q22" s="7">
        <v>0</v>
      </c>
      <c r="R22" s="349"/>
      <c r="S22" s="272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49"/>
      <c r="B23" s="272" t="s">
        <v>96</v>
      </c>
      <c r="C23" s="15" t="s">
        <v>418</v>
      </c>
      <c r="D23" s="9">
        <v>216</v>
      </c>
      <c r="E23" s="93" t="s">
        <v>369</v>
      </c>
      <c r="F23" s="19" t="s">
        <v>116</v>
      </c>
      <c r="G23" s="9">
        <v>0</v>
      </c>
      <c r="H23" s="7">
        <v>76</v>
      </c>
      <c r="I23" s="7">
        <v>76</v>
      </c>
      <c r="J23" s="7">
        <v>0</v>
      </c>
      <c r="K23" s="7">
        <v>22</v>
      </c>
      <c r="L23" s="7">
        <v>22</v>
      </c>
      <c r="M23" s="7">
        <v>0</v>
      </c>
      <c r="N23" s="7">
        <v>20</v>
      </c>
      <c r="O23" s="7">
        <v>0</v>
      </c>
      <c r="P23" s="7">
        <v>5</v>
      </c>
      <c r="Q23" s="7">
        <v>5</v>
      </c>
      <c r="R23" s="349"/>
      <c r="S23" s="272" t="s">
        <v>96</v>
      </c>
      <c r="T23" s="15" t="s">
        <v>418</v>
      </c>
      <c r="U23" s="7">
        <v>1</v>
      </c>
      <c r="V23" s="7">
        <v>1</v>
      </c>
      <c r="W23" s="7">
        <v>4</v>
      </c>
      <c r="X23" s="7">
        <v>7</v>
      </c>
      <c r="Y23" s="7">
        <v>20</v>
      </c>
      <c r="Z23" s="7">
        <v>30</v>
      </c>
      <c r="AA23" s="7">
        <v>5</v>
      </c>
      <c r="AB23" s="7">
        <v>10</v>
      </c>
      <c r="AC23" s="7">
        <v>1</v>
      </c>
      <c r="AD23" s="7">
        <v>7</v>
      </c>
      <c r="AE23" s="7">
        <v>1</v>
      </c>
      <c r="AF23" s="7">
        <v>1</v>
      </c>
      <c r="AG23" s="7">
        <v>3</v>
      </c>
      <c r="AH23" s="7">
        <v>2</v>
      </c>
      <c r="AI23" s="7">
        <v>0</v>
      </c>
      <c r="AJ23" s="68"/>
    </row>
    <row r="24" spans="1:37" s="5" customFormat="1" ht="30" customHeight="1">
      <c r="A24" s="349"/>
      <c r="B24" s="272" t="s">
        <v>97</v>
      </c>
      <c r="C24" s="15" t="s">
        <v>82</v>
      </c>
      <c r="D24" s="9">
        <v>120</v>
      </c>
      <c r="E24" s="80">
        <v>177</v>
      </c>
      <c r="F24" s="10">
        <v>-57</v>
      </c>
      <c r="G24" s="9">
        <v>0</v>
      </c>
      <c r="H24" s="7">
        <v>3</v>
      </c>
      <c r="I24" s="7">
        <v>3</v>
      </c>
      <c r="J24" s="7">
        <v>0</v>
      </c>
      <c r="K24" s="7">
        <v>8</v>
      </c>
      <c r="L24" s="7">
        <v>8</v>
      </c>
      <c r="M24" s="7">
        <v>0</v>
      </c>
      <c r="N24" s="7">
        <v>8</v>
      </c>
      <c r="O24" s="7">
        <v>0</v>
      </c>
      <c r="P24" s="7">
        <v>6</v>
      </c>
      <c r="Q24" s="80">
        <v>6</v>
      </c>
      <c r="R24" s="349"/>
      <c r="S24" s="272" t="s">
        <v>97</v>
      </c>
      <c r="T24" s="15" t="s">
        <v>82</v>
      </c>
      <c r="U24" s="7">
        <v>2</v>
      </c>
      <c r="V24" s="7">
        <v>5</v>
      </c>
      <c r="W24" s="7">
        <v>3</v>
      </c>
      <c r="X24" s="7">
        <v>7</v>
      </c>
      <c r="Y24" s="7">
        <v>10</v>
      </c>
      <c r="Z24" s="7">
        <v>4</v>
      </c>
      <c r="AA24" s="7">
        <v>4</v>
      </c>
      <c r="AB24" s="7">
        <v>12</v>
      </c>
      <c r="AC24" s="7">
        <v>7</v>
      </c>
      <c r="AD24" s="7">
        <v>0</v>
      </c>
      <c r="AE24" s="7">
        <v>5</v>
      </c>
      <c r="AF24" s="7">
        <v>6</v>
      </c>
      <c r="AG24" s="7">
        <v>11</v>
      </c>
      <c r="AH24" s="7">
        <v>4</v>
      </c>
      <c r="AI24" s="7">
        <v>15</v>
      </c>
      <c r="AJ24" s="68"/>
    </row>
    <row r="25" spans="1:37" s="5" customFormat="1" ht="30" customHeight="1">
      <c r="A25" s="349"/>
      <c r="B25" s="272" t="s">
        <v>98</v>
      </c>
      <c r="C25" s="15" t="s">
        <v>83</v>
      </c>
      <c r="D25" s="9">
        <v>0</v>
      </c>
      <c r="E25" s="80">
        <v>1</v>
      </c>
      <c r="F25" s="10">
        <v>-1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49"/>
      <c r="S25" s="272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49"/>
      <c r="B26" s="272" t="s">
        <v>99</v>
      </c>
      <c r="C26" s="15" t="s">
        <v>84</v>
      </c>
      <c r="D26" s="9">
        <v>51</v>
      </c>
      <c r="E26" s="80">
        <v>48</v>
      </c>
      <c r="F26" s="10">
        <v>3</v>
      </c>
      <c r="G26" s="9">
        <v>0</v>
      </c>
      <c r="H26" s="7">
        <v>3</v>
      </c>
      <c r="I26" s="7">
        <v>3</v>
      </c>
      <c r="J26" s="7">
        <v>0</v>
      </c>
      <c r="K26" s="7">
        <v>2</v>
      </c>
      <c r="L26" s="7">
        <v>2</v>
      </c>
      <c r="M26" s="7">
        <v>0</v>
      </c>
      <c r="N26" s="7">
        <v>2</v>
      </c>
      <c r="O26" s="7">
        <v>0</v>
      </c>
      <c r="P26" s="7">
        <v>4</v>
      </c>
      <c r="Q26" s="7">
        <v>4</v>
      </c>
      <c r="R26" s="349"/>
      <c r="S26" s="272" t="s">
        <v>99</v>
      </c>
      <c r="T26" s="15" t="s">
        <v>84</v>
      </c>
      <c r="U26" s="7">
        <v>2</v>
      </c>
      <c r="V26" s="7">
        <v>1</v>
      </c>
      <c r="W26" s="7">
        <v>2</v>
      </c>
      <c r="X26" s="7">
        <v>1</v>
      </c>
      <c r="Y26" s="7">
        <v>2</v>
      </c>
      <c r="Z26" s="7">
        <v>1</v>
      </c>
      <c r="AA26" s="7">
        <v>2</v>
      </c>
      <c r="AB26" s="7">
        <v>2</v>
      </c>
      <c r="AC26" s="7">
        <v>7</v>
      </c>
      <c r="AD26" s="7">
        <v>4</v>
      </c>
      <c r="AE26" s="7">
        <v>2</v>
      </c>
      <c r="AF26" s="7">
        <v>6</v>
      </c>
      <c r="AG26" s="7">
        <v>2</v>
      </c>
      <c r="AH26" s="7">
        <v>1</v>
      </c>
      <c r="AI26" s="7">
        <v>5</v>
      </c>
      <c r="AJ26" s="68"/>
    </row>
    <row r="27" spans="1:37" s="5" customFormat="1" ht="30" customHeight="1">
      <c r="A27" s="349"/>
      <c r="B27" s="272" t="s">
        <v>100</v>
      </c>
      <c r="C27" s="15" t="s">
        <v>85</v>
      </c>
      <c r="D27" s="9">
        <v>14</v>
      </c>
      <c r="E27" s="80">
        <v>21</v>
      </c>
      <c r="F27" s="10">
        <v>-7</v>
      </c>
      <c r="G27" s="9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0</v>
      </c>
      <c r="P27" s="7">
        <v>0</v>
      </c>
      <c r="Q27" s="7">
        <v>0</v>
      </c>
      <c r="R27" s="349"/>
      <c r="S27" s="272" t="s">
        <v>100</v>
      </c>
      <c r="T27" s="15" t="s">
        <v>85</v>
      </c>
      <c r="U27" s="7">
        <v>0</v>
      </c>
      <c r="V27" s="7">
        <v>3</v>
      </c>
      <c r="W27" s="7">
        <v>1</v>
      </c>
      <c r="X27" s="7">
        <v>1</v>
      </c>
      <c r="Y27" s="7">
        <v>2</v>
      </c>
      <c r="Z27" s="7">
        <v>1</v>
      </c>
      <c r="AA27" s="7">
        <v>1</v>
      </c>
      <c r="AB27" s="7">
        <v>1</v>
      </c>
      <c r="AC27" s="7">
        <v>1</v>
      </c>
      <c r="AD27" s="7">
        <v>1</v>
      </c>
      <c r="AE27" s="7">
        <v>0</v>
      </c>
      <c r="AF27" s="7">
        <v>0</v>
      </c>
      <c r="AG27" s="7">
        <v>1</v>
      </c>
      <c r="AH27" s="7">
        <v>0</v>
      </c>
      <c r="AI27" s="7">
        <v>0</v>
      </c>
      <c r="AJ27" s="68"/>
    </row>
    <row r="28" spans="1:37" s="5" customFormat="1" ht="30" customHeight="1">
      <c r="A28" s="349"/>
      <c r="B28" s="272" t="s">
        <v>419</v>
      </c>
      <c r="C28" s="15" t="s">
        <v>86</v>
      </c>
      <c r="D28" s="9">
        <v>9</v>
      </c>
      <c r="E28" s="80">
        <v>11</v>
      </c>
      <c r="F28" s="10">
        <v>-2</v>
      </c>
      <c r="G28" s="9">
        <v>0</v>
      </c>
      <c r="H28" s="7">
        <v>1</v>
      </c>
      <c r="I28" s="7">
        <v>1</v>
      </c>
      <c r="J28" s="7">
        <v>0</v>
      </c>
      <c r="K28" s="7">
        <v>1</v>
      </c>
      <c r="L28" s="7">
        <v>1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349"/>
      <c r="S28" s="272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1</v>
      </c>
      <c r="Y28" s="7">
        <v>0</v>
      </c>
      <c r="Z28" s="7">
        <v>0</v>
      </c>
      <c r="AA28" s="7">
        <v>0</v>
      </c>
      <c r="AB28" s="7">
        <v>2</v>
      </c>
      <c r="AC28" s="7">
        <v>0</v>
      </c>
      <c r="AD28" s="7">
        <v>1</v>
      </c>
      <c r="AE28" s="7">
        <v>0</v>
      </c>
      <c r="AF28" s="7">
        <v>0</v>
      </c>
      <c r="AG28" s="7">
        <v>1</v>
      </c>
      <c r="AH28" s="7">
        <v>0</v>
      </c>
      <c r="AI28" s="7">
        <v>2</v>
      </c>
      <c r="AJ28" s="68"/>
    </row>
    <row r="29" spans="1:37" s="5" customFormat="1" ht="30" customHeight="1">
      <c r="A29" s="349"/>
      <c r="B29" s="271" t="s">
        <v>420</v>
      </c>
      <c r="C29" s="15" t="s">
        <v>87</v>
      </c>
      <c r="D29" s="9">
        <v>185</v>
      </c>
      <c r="E29" s="80">
        <v>174</v>
      </c>
      <c r="F29" s="10">
        <v>11</v>
      </c>
      <c r="G29" s="9">
        <v>0</v>
      </c>
      <c r="H29" s="7">
        <v>7</v>
      </c>
      <c r="I29" s="7">
        <v>7</v>
      </c>
      <c r="J29" s="7">
        <v>0</v>
      </c>
      <c r="K29" s="7">
        <v>13</v>
      </c>
      <c r="L29" s="7">
        <v>13</v>
      </c>
      <c r="M29" s="7">
        <v>0</v>
      </c>
      <c r="N29" s="7">
        <v>40</v>
      </c>
      <c r="O29" s="7">
        <v>0</v>
      </c>
      <c r="P29" s="7">
        <v>13</v>
      </c>
      <c r="Q29" s="7">
        <v>13</v>
      </c>
      <c r="R29" s="349"/>
      <c r="S29" s="271" t="s">
        <v>420</v>
      </c>
      <c r="T29" s="15" t="s">
        <v>87</v>
      </c>
      <c r="U29" s="7">
        <v>12</v>
      </c>
      <c r="V29" s="7">
        <v>5</v>
      </c>
      <c r="W29" s="7">
        <v>3</v>
      </c>
      <c r="X29" s="7">
        <v>6</v>
      </c>
      <c r="Y29" s="7">
        <v>6</v>
      </c>
      <c r="Z29" s="7">
        <v>6</v>
      </c>
      <c r="AA29" s="7">
        <v>7</v>
      </c>
      <c r="AB29" s="7">
        <v>16</v>
      </c>
      <c r="AC29" s="7">
        <v>5</v>
      </c>
      <c r="AD29" s="7">
        <v>11</v>
      </c>
      <c r="AE29" s="7">
        <v>5</v>
      </c>
      <c r="AF29" s="7">
        <v>12</v>
      </c>
      <c r="AG29" s="7">
        <v>7</v>
      </c>
      <c r="AH29" s="7">
        <v>2</v>
      </c>
      <c r="AI29" s="7">
        <v>9</v>
      </c>
      <c r="AJ29" s="68"/>
    </row>
    <row r="30" spans="1:37" s="5" customFormat="1" ht="37.950000000000003" customHeight="1">
      <c r="A30" s="349"/>
      <c r="B30" s="280" t="s">
        <v>22</v>
      </c>
      <c r="C30" s="15" t="s">
        <v>471</v>
      </c>
      <c r="D30" s="9">
        <v>0</v>
      </c>
      <c r="E30" s="93" t="s">
        <v>369</v>
      </c>
      <c r="F30" s="19" t="s">
        <v>116</v>
      </c>
      <c r="G30" s="9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349"/>
      <c r="S30" s="280" t="s">
        <v>22</v>
      </c>
      <c r="T30" s="15" t="s">
        <v>471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68"/>
    </row>
    <row r="31" spans="1:37" s="28" customFormat="1" ht="30" customHeight="1">
      <c r="A31" s="349"/>
      <c r="B31" s="284" t="s">
        <v>24</v>
      </c>
      <c r="C31" s="22" t="s">
        <v>88</v>
      </c>
      <c r="D31" s="23">
        <v>29277</v>
      </c>
      <c r="E31" s="85">
        <v>28777</v>
      </c>
      <c r="F31" s="25">
        <v>500</v>
      </c>
      <c r="G31" s="23">
        <v>0</v>
      </c>
      <c r="H31" s="24">
        <v>1229</v>
      </c>
      <c r="I31" s="24">
        <v>1229</v>
      </c>
      <c r="J31" s="24">
        <v>0</v>
      </c>
      <c r="K31" s="24">
        <v>1376</v>
      </c>
      <c r="L31" s="24">
        <v>1376</v>
      </c>
      <c r="M31" s="24">
        <v>0</v>
      </c>
      <c r="N31" s="24">
        <v>2614</v>
      </c>
      <c r="O31" s="24">
        <v>0</v>
      </c>
      <c r="P31" s="24">
        <v>3341</v>
      </c>
      <c r="Q31" s="24">
        <v>3341</v>
      </c>
      <c r="R31" s="349"/>
      <c r="S31" s="270" t="s">
        <v>24</v>
      </c>
      <c r="T31" s="27" t="s">
        <v>88</v>
      </c>
      <c r="U31" s="24">
        <v>1203</v>
      </c>
      <c r="V31" s="24">
        <v>1259</v>
      </c>
      <c r="W31" s="24">
        <v>1365</v>
      </c>
      <c r="X31" s="24">
        <v>1188</v>
      </c>
      <c r="Y31" s="24">
        <v>2513</v>
      </c>
      <c r="Z31" s="24">
        <v>1871</v>
      </c>
      <c r="AA31" s="24">
        <v>1049</v>
      </c>
      <c r="AB31" s="24">
        <v>1591</v>
      </c>
      <c r="AC31" s="24">
        <v>1612</v>
      </c>
      <c r="AD31" s="24">
        <v>996</v>
      </c>
      <c r="AE31" s="24">
        <v>936</v>
      </c>
      <c r="AF31" s="24">
        <v>1578</v>
      </c>
      <c r="AG31" s="24">
        <v>1314</v>
      </c>
      <c r="AH31" s="24">
        <v>756</v>
      </c>
      <c r="AI31" s="24">
        <v>1486</v>
      </c>
      <c r="AJ31" s="68"/>
      <c r="AK31" s="5"/>
    </row>
    <row r="32" spans="1:37" s="84" customFormat="1" ht="30" customHeight="1" thickBot="1">
      <c r="A32" s="349"/>
      <c r="B32" s="272"/>
      <c r="C32" s="37" t="s">
        <v>101</v>
      </c>
      <c r="D32" s="11">
        <v>5481</v>
      </c>
      <c r="E32" s="86">
        <v>4983</v>
      </c>
      <c r="F32" s="13">
        <v>498</v>
      </c>
      <c r="G32" s="9">
        <v>0</v>
      </c>
      <c r="H32" s="7">
        <v>262</v>
      </c>
      <c r="I32" s="7">
        <v>262</v>
      </c>
      <c r="J32" s="7">
        <v>0</v>
      </c>
      <c r="K32" s="7">
        <v>211</v>
      </c>
      <c r="L32" s="7">
        <v>211</v>
      </c>
      <c r="M32" s="7">
        <v>0</v>
      </c>
      <c r="N32" s="7">
        <v>657</v>
      </c>
      <c r="O32" s="7">
        <v>0</v>
      </c>
      <c r="P32" s="7">
        <v>577</v>
      </c>
      <c r="Q32" s="7">
        <v>577</v>
      </c>
      <c r="R32" s="349"/>
      <c r="S32" s="272"/>
      <c r="T32" s="103" t="s">
        <v>101</v>
      </c>
      <c r="U32" s="38">
        <v>201</v>
      </c>
      <c r="V32" s="38">
        <v>238</v>
      </c>
      <c r="W32" s="38">
        <v>239</v>
      </c>
      <c r="X32" s="38">
        <v>271</v>
      </c>
      <c r="Y32" s="38">
        <v>422</v>
      </c>
      <c r="Z32" s="38">
        <v>307</v>
      </c>
      <c r="AA32" s="38">
        <v>194</v>
      </c>
      <c r="AB32" s="38">
        <v>267</v>
      </c>
      <c r="AC32" s="38">
        <v>272</v>
      </c>
      <c r="AD32" s="38">
        <v>190</v>
      </c>
      <c r="AE32" s="38">
        <v>146</v>
      </c>
      <c r="AF32" s="38">
        <v>330</v>
      </c>
      <c r="AG32" s="38">
        <v>273</v>
      </c>
      <c r="AH32" s="38">
        <v>156</v>
      </c>
      <c r="AI32" s="38">
        <v>268</v>
      </c>
      <c r="AJ32" s="68"/>
      <c r="AK32" s="5"/>
    </row>
    <row r="33" spans="1:37" s="74" customFormat="1">
      <c r="A33" s="349"/>
      <c r="B33" s="105" t="s">
        <v>473</v>
      </c>
      <c r="C33" s="106"/>
      <c r="E33" s="104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349"/>
      <c r="S33" s="105" t="s">
        <v>473</v>
      </c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K33" s="5"/>
    </row>
  </sheetData>
  <mergeCells count="38"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A1:A33"/>
    <mergeCell ref="B1:I1"/>
    <mergeCell ref="J1:K1"/>
    <mergeCell ref="R1:R33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1FB8-1E9D-40DB-9C2F-E2F9994639A9}">
  <sheetPr codeName="Arkusz17"/>
  <dimension ref="A1:AK38"/>
  <sheetViews>
    <sheetView zoomScale="60" zoomScaleNormal="60" workbookViewId="0">
      <selection activeCell="AE22" sqref="AE22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9.89843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49" t="s">
        <v>354</v>
      </c>
      <c r="B1" s="379" t="s">
        <v>444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67"/>
      <c r="M1" s="267"/>
      <c r="N1" s="267"/>
      <c r="O1" s="267"/>
      <c r="P1" s="267"/>
      <c r="Q1" s="267"/>
      <c r="R1" s="349" t="s">
        <v>354</v>
      </c>
      <c r="S1" s="379" t="s">
        <v>444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56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49"/>
      <c r="B5" s="357"/>
      <c r="C5" s="361"/>
      <c r="D5" s="381"/>
      <c r="E5" s="397"/>
      <c r="F5" s="380"/>
      <c r="G5" s="266" t="s">
        <v>5</v>
      </c>
      <c r="H5" s="265" t="s">
        <v>6</v>
      </c>
      <c r="I5" s="265" t="s">
        <v>7</v>
      </c>
      <c r="J5" s="265" t="s">
        <v>5</v>
      </c>
      <c r="K5" s="265" t="s">
        <v>6</v>
      </c>
      <c r="L5" s="265" t="s">
        <v>7</v>
      </c>
      <c r="M5" s="358"/>
      <c r="N5" s="358"/>
      <c r="O5" s="265" t="s">
        <v>5</v>
      </c>
      <c r="P5" s="265" t="s">
        <v>6</v>
      </c>
      <c r="Q5" s="265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49"/>
      <c r="B6" s="270" t="s">
        <v>12</v>
      </c>
      <c r="C6" s="22" t="s">
        <v>163</v>
      </c>
      <c r="D6" s="23">
        <v>1261</v>
      </c>
      <c r="E6" s="92">
        <v>1405</v>
      </c>
      <c r="F6" s="46">
        <v>-144</v>
      </c>
      <c r="G6" s="23">
        <v>0</v>
      </c>
      <c r="H6" s="24">
        <v>79</v>
      </c>
      <c r="I6" s="24">
        <v>79</v>
      </c>
      <c r="J6" s="24">
        <v>0</v>
      </c>
      <c r="K6" s="24">
        <v>66</v>
      </c>
      <c r="L6" s="24">
        <v>66</v>
      </c>
      <c r="M6" s="24">
        <v>0</v>
      </c>
      <c r="N6" s="24">
        <v>131</v>
      </c>
      <c r="O6" s="24">
        <v>0</v>
      </c>
      <c r="P6" s="24">
        <v>107</v>
      </c>
      <c r="Q6" s="24">
        <v>107</v>
      </c>
      <c r="R6" s="349"/>
      <c r="S6" s="270" t="s">
        <v>12</v>
      </c>
      <c r="T6" s="22" t="s">
        <v>163</v>
      </c>
      <c r="U6" s="24">
        <v>37</v>
      </c>
      <c r="V6" s="24">
        <v>51</v>
      </c>
      <c r="W6" s="24">
        <v>53</v>
      </c>
      <c r="X6" s="24">
        <v>50</v>
      </c>
      <c r="Y6" s="24">
        <v>86</v>
      </c>
      <c r="Z6" s="24">
        <v>50</v>
      </c>
      <c r="AA6" s="24">
        <v>55</v>
      </c>
      <c r="AB6" s="24">
        <v>73</v>
      </c>
      <c r="AC6" s="24">
        <v>57</v>
      </c>
      <c r="AD6" s="24">
        <v>41</v>
      </c>
      <c r="AE6" s="24">
        <v>79</v>
      </c>
      <c r="AF6" s="24">
        <v>93</v>
      </c>
      <c r="AG6" s="24">
        <v>65</v>
      </c>
      <c r="AH6" s="24">
        <v>32</v>
      </c>
      <c r="AI6" s="24">
        <v>56</v>
      </c>
      <c r="AJ6" s="72"/>
    </row>
    <row r="7" spans="1:37" s="5" customFormat="1" ht="30" customHeight="1">
      <c r="A7" s="349"/>
      <c r="B7" s="272" t="s">
        <v>146</v>
      </c>
      <c r="C7" s="15" t="s">
        <v>174</v>
      </c>
      <c r="D7" s="9">
        <v>1211</v>
      </c>
      <c r="E7" s="93">
        <v>1258</v>
      </c>
      <c r="F7" s="19">
        <v>-47</v>
      </c>
      <c r="G7" s="9">
        <v>0</v>
      </c>
      <c r="H7" s="7">
        <v>79</v>
      </c>
      <c r="I7" s="7">
        <v>79</v>
      </c>
      <c r="J7" s="7">
        <v>0</v>
      </c>
      <c r="K7" s="7">
        <v>61</v>
      </c>
      <c r="L7" s="7">
        <v>61</v>
      </c>
      <c r="M7" s="7">
        <v>0</v>
      </c>
      <c r="N7" s="7">
        <v>123</v>
      </c>
      <c r="O7" s="7">
        <v>0</v>
      </c>
      <c r="P7" s="7">
        <v>99</v>
      </c>
      <c r="Q7" s="7">
        <v>99</v>
      </c>
      <c r="R7" s="349"/>
      <c r="S7" s="272" t="s">
        <v>146</v>
      </c>
      <c r="T7" s="15" t="s">
        <v>174</v>
      </c>
      <c r="U7" s="7">
        <v>37</v>
      </c>
      <c r="V7" s="7">
        <v>49</v>
      </c>
      <c r="W7" s="7">
        <v>52</v>
      </c>
      <c r="X7" s="7">
        <v>49</v>
      </c>
      <c r="Y7" s="7">
        <v>84</v>
      </c>
      <c r="Z7" s="7">
        <v>46</v>
      </c>
      <c r="AA7" s="7">
        <v>53</v>
      </c>
      <c r="AB7" s="7">
        <v>73</v>
      </c>
      <c r="AC7" s="7">
        <v>56</v>
      </c>
      <c r="AD7" s="7">
        <v>40</v>
      </c>
      <c r="AE7" s="7">
        <v>69</v>
      </c>
      <c r="AF7" s="7">
        <v>93</v>
      </c>
      <c r="AG7" s="7">
        <v>61</v>
      </c>
      <c r="AH7" s="7">
        <v>32</v>
      </c>
      <c r="AI7" s="7">
        <v>55</v>
      </c>
      <c r="AJ7" s="68"/>
      <c r="AK7" s="14"/>
    </row>
    <row r="8" spans="1:37" s="68" customFormat="1" ht="30" customHeight="1">
      <c r="A8" s="349"/>
      <c r="B8" s="184"/>
      <c r="C8" s="66" t="s">
        <v>112</v>
      </c>
      <c r="D8" s="9">
        <v>48</v>
      </c>
      <c r="E8" s="93">
        <v>49</v>
      </c>
      <c r="F8" s="19">
        <v>-1</v>
      </c>
      <c r="G8" s="9">
        <v>0</v>
      </c>
      <c r="H8" s="7">
        <v>4</v>
      </c>
      <c r="I8" s="7">
        <v>4</v>
      </c>
      <c r="J8" s="7">
        <v>0</v>
      </c>
      <c r="K8" s="7">
        <v>2</v>
      </c>
      <c r="L8" s="7">
        <v>2</v>
      </c>
      <c r="M8" s="7">
        <v>0</v>
      </c>
      <c r="N8" s="7">
        <v>7</v>
      </c>
      <c r="O8" s="7">
        <v>0</v>
      </c>
      <c r="P8" s="7">
        <v>0</v>
      </c>
      <c r="Q8" s="7">
        <v>0</v>
      </c>
      <c r="R8" s="349"/>
      <c r="S8" s="184"/>
      <c r="T8" s="67" t="s">
        <v>112</v>
      </c>
      <c r="U8" s="7">
        <v>1</v>
      </c>
      <c r="V8" s="7">
        <v>2</v>
      </c>
      <c r="W8" s="7">
        <v>1</v>
      </c>
      <c r="X8" s="7">
        <v>2</v>
      </c>
      <c r="Y8" s="7">
        <v>4</v>
      </c>
      <c r="Z8" s="7">
        <v>1</v>
      </c>
      <c r="AA8" s="7">
        <v>3</v>
      </c>
      <c r="AB8" s="7">
        <v>2</v>
      </c>
      <c r="AC8" s="7">
        <v>6</v>
      </c>
      <c r="AD8" s="7">
        <v>0</v>
      </c>
      <c r="AE8" s="7">
        <v>2</v>
      </c>
      <c r="AF8" s="7">
        <v>6</v>
      </c>
      <c r="AG8" s="7">
        <v>3</v>
      </c>
      <c r="AH8" s="7">
        <v>1</v>
      </c>
      <c r="AI8" s="7">
        <v>1</v>
      </c>
      <c r="AK8" s="14"/>
    </row>
    <row r="9" spans="1:37" s="68" customFormat="1" ht="30" customHeight="1">
      <c r="A9" s="349"/>
      <c r="B9" s="184"/>
      <c r="C9" s="66" t="s">
        <v>105</v>
      </c>
      <c r="D9" s="9">
        <v>46</v>
      </c>
      <c r="E9" s="93">
        <v>76</v>
      </c>
      <c r="F9" s="19">
        <v>-30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49"/>
      <c r="S9" s="184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46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49"/>
      <c r="B10" s="184" t="s">
        <v>147</v>
      </c>
      <c r="C10" s="67" t="s">
        <v>173</v>
      </c>
      <c r="D10" s="69">
        <v>50</v>
      </c>
      <c r="E10" s="93">
        <v>147</v>
      </c>
      <c r="F10" s="19">
        <v>-97</v>
      </c>
      <c r="G10" s="9">
        <v>0</v>
      </c>
      <c r="H10" s="7">
        <v>0</v>
      </c>
      <c r="I10" s="7">
        <v>0</v>
      </c>
      <c r="J10" s="7">
        <v>0</v>
      </c>
      <c r="K10" s="7">
        <v>5</v>
      </c>
      <c r="L10" s="7">
        <v>5</v>
      </c>
      <c r="M10" s="7">
        <v>0</v>
      </c>
      <c r="N10" s="7">
        <v>8</v>
      </c>
      <c r="O10" s="7">
        <v>0</v>
      </c>
      <c r="P10" s="7">
        <v>8</v>
      </c>
      <c r="Q10" s="7">
        <v>8</v>
      </c>
      <c r="R10" s="349"/>
      <c r="S10" s="184" t="s">
        <v>147</v>
      </c>
      <c r="T10" s="67" t="s">
        <v>173</v>
      </c>
      <c r="U10" s="7">
        <v>0</v>
      </c>
      <c r="V10" s="7">
        <v>2</v>
      </c>
      <c r="W10" s="7">
        <v>1</v>
      </c>
      <c r="X10" s="7">
        <v>1</v>
      </c>
      <c r="Y10" s="7">
        <v>2</v>
      </c>
      <c r="Z10" s="7">
        <v>4</v>
      </c>
      <c r="AA10" s="7">
        <v>2</v>
      </c>
      <c r="AB10" s="7">
        <v>0</v>
      </c>
      <c r="AC10" s="7">
        <v>1</v>
      </c>
      <c r="AD10" s="7">
        <v>1</v>
      </c>
      <c r="AE10" s="7">
        <v>10</v>
      </c>
      <c r="AF10" s="7">
        <v>0</v>
      </c>
      <c r="AG10" s="7">
        <v>4</v>
      </c>
      <c r="AH10" s="7">
        <v>0</v>
      </c>
      <c r="AI10" s="7">
        <v>1</v>
      </c>
      <c r="AK10" s="14"/>
    </row>
    <row r="11" spans="1:37" s="5" customFormat="1" ht="30" customHeight="1">
      <c r="A11" s="349"/>
      <c r="B11" s="272"/>
      <c r="C11" s="16" t="s">
        <v>106</v>
      </c>
      <c r="D11" s="9">
        <v>23</v>
      </c>
      <c r="E11" s="93">
        <v>50</v>
      </c>
      <c r="F11" s="19">
        <v>-27</v>
      </c>
      <c r="G11" s="9">
        <v>0</v>
      </c>
      <c r="H11" s="7">
        <v>0</v>
      </c>
      <c r="I11" s="7">
        <v>0</v>
      </c>
      <c r="J11" s="7">
        <v>0</v>
      </c>
      <c r="K11" s="7">
        <v>2</v>
      </c>
      <c r="L11" s="7">
        <v>2</v>
      </c>
      <c r="M11" s="7">
        <v>0</v>
      </c>
      <c r="N11" s="7">
        <v>8</v>
      </c>
      <c r="O11" s="7">
        <v>0</v>
      </c>
      <c r="P11" s="7">
        <v>3</v>
      </c>
      <c r="Q11" s="7">
        <v>3</v>
      </c>
      <c r="R11" s="349"/>
      <c r="S11" s="272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2</v>
      </c>
      <c r="AA11" s="7">
        <v>0</v>
      </c>
      <c r="AB11" s="7">
        <v>0</v>
      </c>
      <c r="AC11" s="7">
        <v>0</v>
      </c>
      <c r="AD11" s="7">
        <v>1</v>
      </c>
      <c r="AE11" s="7">
        <v>5</v>
      </c>
      <c r="AF11" s="7">
        <v>0</v>
      </c>
      <c r="AG11" s="7">
        <v>2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49"/>
      <c r="B12" s="272"/>
      <c r="C12" s="16" t="s">
        <v>107</v>
      </c>
      <c r="D12" s="9">
        <v>11</v>
      </c>
      <c r="E12" s="93">
        <v>68</v>
      </c>
      <c r="F12" s="19">
        <v>-57</v>
      </c>
      <c r="G12" s="9">
        <v>0</v>
      </c>
      <c r="H12" s="7">
        <v>0</v>
      </c>
      <c r="I12" s="7">
        <v>0</v>
      </c>
      <c r="J12" s="7">
        <v>0</v>
      </c>
      <c r="K12" s="7">
        <v>1</v>
      </c>
      <c r="L12" s="7">
        <v>1</v>
      </c>
      <c r="M12" s="7">
        <v>0</v>
      </c>
      <c r="N12" s="7">
        <v>0</v>
      </c>
      <c r="O12" s="7">
        <v>0</v>
      </c>
      <c r="P12" s="7">
        <v>2</v>
      </c>
      <c r="Q12" s="7">
        <v>2</v>
      </c>
      <c r="R12" s="349"/>
      <c r="S12" s="272"/>
      <c r="T12" s="15" t="s">
        <v>107</v>
      </c>
      <c r="U12" s="7">
        <v>0</v>
      </c>
      <c r="V12" s="7">
        <v>0</v>
      </c>
      <c r="W12" s="7">
        <v>1</v>
      </c>
      <c r="X12" s="7">
        <v>0</v>
      </c>
      <c r="Y12" s="7">
        <v>0</v>
      </c>
      <c r="Z12" s="7">
        <v>2</v>
      </c>
      <c r="AA12" s="7">
        <v>0</v>
      </c>
      <c r="AB12" s="7">
        <v>0</v>
      </c>
      <c r="AC12" s="7">
        <v>0</v>
      </c>
      <c r="AD12" s="7">
        <v>0</v>
      </c>
      <c r="AE12" s="7">
        <v>5</v>
      </c>
      <c r="AF12" s="7">
        <v>0</v>
      </c>
      <c r="AG12" s="7">
        <v>0</v>
      </c>
      <c r="AH12" s="7">
        <v>0</v>
      </c>
      <c r="AI12" s="7">
        <v>0</v>
      </c>
      <c r="AJ12" s="68"/>
      <c r="AK12" s="14"/>
    </row>
    <row r="13" spans="1:37" s="5" customFormat="1" ht="30" customHeight="1">
      <c r="A13" s="349"/>
      <c r="B13" s="272"/>
      <c r="C13" s="16" t="s">
        <v>108</v>
      </c>
      <c r="D13" s="9">
        <v>0</v>
      </c>
      <c r="E13" s="93">
        <v>2</v>
      </c>
      <c r="F13" s="19">
        <v>-2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272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5" customFormat="1" ht="30" customHeight="1">
      <c r="A14" s="349"/>
      <c r="B14" s="272"/>
      <c r="C14" s="16" t="s">
        <v>109</v>
      </c>
      <c r="D14" s="9">
        <v>0</v>
      </c>
      <c r="E14" s="93">
        <v>0</v>
      </c>
      <c r="F14" s="19">
        <v>0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349"/>
      <c r="S14" s="272"/>
      <c r="T14" s="15" t="s">
        <v>109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  <c r="AK14" s="14"/>
    </row>
    <row r="15" spans="1:37" s="5" customFormat="1" ht="37.5" customHeight="1">
      <c r="A15" s="349"/>
      <c r="B15" s="272"/>
      <c r="C15" s="16" t="s">
        <v>527</v>
      </c>
      <c r="D15" s="9">
        <v>10</v>
      </c>
      <c r="E15" s="93">
        <v>20</v>
      </c>
      <c r="F15" s="19">
        <v>-10</v>
      </c>
      <c r="G15" s="9">
        <v>0</v>
      </c>
      <c r="H15" s="7">
        <v>0</v>
      </c>
      <c r="I15" s="7">
        <v>0</v>
      </c>
      <c r="J15" s="7">
        <v>0</v>
      </c>
      <c r="K15" s="7">
        <v>2</v>
      </c>
      <c r="L15" s="7">
        <v>2</v>
      </c>
      <c r="M15" s="7">
        <v>0</v>
      </c>
      <c r="N15" s="7">
        <v>0</v>
      </c>
      <c r="O15" s="7">
        <v>0</v>
      </c>
      <c r="P15" s="7">
        <v>3</v>
      </c>
      <c r="Q15" s="7">
        <v>3</v>
      </c>
      <c r="R15" s="349"/>
      <c r="S15" s="272"/>
      <c r="T15" s="15" t="s">
        <v>527</v>
      </c>
      <c r="U15" s="7">
        <v>0</v>
      </c>
      <c r="V15" s="7">
        <v>2</v>
      </c>
      <c r="W15" s="7">
        <v>0</v>
      </c>
      <c r="X15" s="7">
        <v>0</v>
      </c>
      <c r="Y15" s="7">
        <v>0</v>
      </c>
      <c r="Z15" s="7">
        <v>0</v>
      </c>
      <c r="AA15" s="7">
        <v>2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1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49"/>
      <c r="B16" s="272"/>
      <c r="C16" s="16" t="s">
        <v>433</v>
      </c>
      <c r="D16" s="9">
        <v>0</v>
      </c>
      <c r="E16" s="9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49"/>
      <c r="S16" s="272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49"/>
      <c r="B17" s="272"/>
      <c r="C17" s="16" t="s">
        <v>172</v>
      </c>
      <c r="D17" s="9">
        <v>4</v>
      </c>
      <c r="E17" s="93">
        <v>6</v>
      </c>
      <c r="F17" s="19">
        <v>-2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349"/>
      <c r="S17" s="272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1</v>
      </c>
      <c r="AD17" s="7">
        <v>0</v>
      </c>
      <c r="AE17" s="7">
        <v>0</v>
      </c>
      <c r="AF17" s="7">
        <v>0</v>
      </c>
      <c r="AG17" s="7">
        <v>1</v>
      </c>
      <c r="AH17" s="7">
        <v>0</v>
      </c>
      <c r="AI17" s="7">
        <v>1</v>
      </c>
      <c r="AJ17" s="68"/>
      <c r="AK17" s="14"/>
    </row>
    <row r="18" spans="1:37" s="5" customFormat="1" ht="30" customHeight="1">
      <c r="A18" s="349"/>
      <c r="B18" s="272"/>
      <c r="C18" s="16" t="s">
        <v>110</v>
      </c>
      <c r="D18" s="9">
        <v>0</v>
      </c>
      <c r="E18" s="9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49"/>
      <c r="S18" s="272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40.5" customHeight="1">
      <c r="A19" s="349"/>
      <c r="B19" s="272"/>
      <c r="C19" s="16" t="s">
        <v>362</v>
      </c>
      <c r="D19" s="9">
        <v>0</v>
      </c>
      <c r="E19" s="9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49"/>
      <c r="S19" s="272"/>
      <c r="T19" s="15" t="s">
        <v>362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7.6" customHeight="1">
      <c r="A20" s="349"/>
      <c r="B20" s="272"/>
      <c r="C20" s="94" t="s">
        <v>434</v>
      </c>
      <c r="D20" s="9">
        <v>0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349"/>
      <c r="S20" s="272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7.6" customHeight="1">
      <c r="A21" s="349"/>
      <c r="B21" s="272"/>
      <c r="C21" s="94" t="s">
        <v>435</v>
      </c>
      <c r="D21" s="9">
        <v>0</v>
      </c>
      <c r="E21" s="9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72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49"/>
      <c r="B22" s="272"/>
      <c r="C22" s="16" t="s">
        <v>350</v>
      </c>
      <c r="D22" s="9">
        <v>0</v>
      </c>
      <c r="E22" s="93">
        <v>0</v>
      </c>
      <c r="F22" s="19">
        <v>0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49"/>
      <c r="S22" s="272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5" customFormat="1" ht="37.950000000000003" customHeight="1">
      <c r="A23" s="349"/>
      <c r="B23" s="271"/>
      <c r="C23" s="16" t="s">
        <v>436</v>
      </c>
      <c r="D23" s="9">
        <v>0</v>
      </c>
      <c r="E23" s="93" t="s">
        <v>369</v>
      </c>
      <c r="F23" s="19" t="s">
        <v>116</v>
      </c>
      <c r="G23" s="9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349"/>
      <c r="S23" s="271"/>
      <c r="T23" s="15" t="s">
        <v>436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68"/>
      <c r="AK23" s="14"/>
    </row>
    <row r="24" spans="1:37" s="5" customFormat="1" ht="30" customHeight="1">
      <c r="A24" s="349"/>
      <c r="B24" s="271"/>
      <c r="C24" s="16" t="s">
        <v>111</v>
      </c>
      <c r="D24" s="9">
        <v>2</v>
      </c>
      <c r="E24" s="93">
        <v>1</v>
      </c>
      <c r="F24" s="19">
        <v>1</v>
      </c>
      <c r="G24" s="9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349"/>
      <c r="S24" s="271"/>
      <c r="T24" s="15" t="s">
        <v>111</v>
      </c>
      <c r="U24" s="7">
        <v>0</v>
      </c>
      <c r="V24" s="7">
        <v>0</v>
      </c>
      <c r="W24" s="7">
        <v>0</v>
      </c>
      <c r="X24" s="7">
        <v>0</v>
      </c>
      <c r="Y24" s="7">
        <v>2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68"/>
      <c r="AK24" s="14"/>
    </row>
    <row r="25" spans="1:37" s="14" customFormat="1" ht="30" customHeight="1">
      <c r="A25" s="349"/>
      <c r="B25" s="270" t="s">
        <v>17</v>
      </c>
      <c r="C25" s="22" t="s">
        <v>113</v>
      </c>
      <c r="D25" s="23">
        <v>1</v>
      </c>
      <c r="E25" s="92">
        <v>2</v>
      </c>
      <c r="F25" s="46">
        <v>-1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1</v>
      </c>
      <c r="Q25" s="24">
        <v>1</v>
      </c>
      <c r="R25" s="349"/>
      <c r="S25" s="270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49"/>
      <c r="B26" s="271"/>
      <c r="C26" s="94" t="s">
        <v>437</v>
      </c>
      <c r="D26" s="9">
        <v>0</v>
      </c>
      <c r="E26" s="93">
        <v>0</v>
      </c>
      <c r="F26" s="19">
        <v>0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49"/>
      <c r="S26" s="271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49"/>
      <c r="B27" s="270" t="s">
        <v>19</v>
      </c>
      <c r="C27" s="22" t="s">
        <v>114</v>
      </c>
      <c r="D27" s="23">
        <v>15</v>
      </c>
      <c r="E27" s="92">
        <v>39</v>
      </c>
      <c r="F27" s="46">
        <v>-24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1</v>
      </c>
      <c r="O27" s="24">
        <v>0</v>
      </c>
      <c r="P27" s="24">
        <v>6</v>
      </c>
      <c r="Q27" s="24">
        <v>6</v>
      </c>
      <c r="R27" s="349"/>
      <c r="S27" s="270" t="s">
        <v>19</v>
      </c>
      <c r="T27" s="22" t="s">
        <v>114</v>
      </c>
      <c r="U27" s="24">
        <v>2</v>
      </c>
      <c r="V27" s="24">
        <v>0</v>
      </c>
      <c r="W27" s="24">
        <v>1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2</v>
      </c>
      <c r="AF27" s="24">
        <v>0</v>
      </c>
      <c r="AG27" s="24">
        <v>3</v>
      </c>
      <c r="AH27" s="24">
        <v>0</v>
      </c>
      <c r="AI27" s="24">
        <v>0</v>
      </c>
      <c r="AJ27" s="72"/>
    </row>
    <row r="28" spans="1:37" s="14" customFormat="1" ht="30" customHeight="1">
      <c r="A28" s="349"/>
      <c r="B28" s="181" t="s">
        <v>22</v>
      </c>
      <c r="C28" s="22" t="s">
        <v>115</v>
      </c>
      <c r="D28" s="305">
        <v>0</v>
      </c>
      <c r="E28" s="311">
        <v>25</v>
      </c>
      <c r="F28" s="307">
        <v>-25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49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49"/>
      <c r="B29" s="181" t="s">
        <v>24</v>
      </c>
      <c r="C29" s="22" t="s">
        <v>531</v>
      </c>
      <c r="D29" s="23">
        <v>0</v>
      </c>
      <c r="E29" s="89" t="s">
        <v>369</v>
      </c>
      <c r="F29" s="46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49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49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49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18" customFormat="1" ht="18">
      <c r="A31" s="148"/>
      <c r="B31" s="29"/>
      <c r="E31" s="83"/>
      <c r="R31" s="146"/>
      <c r="S31" s="29"/>
    </row>
    <row r="32" spans="1:37" s="18" customFormat="1" ht="18">
      <c r="A32" s="148"/>
      <c r="B32" s="29"/>
      <c r="E32" s="83"/>
      <c r="R32" s="146"/>
      <c r="S32" s="29"/>
    </row>
    <row r="33" spans="1:19" s="18" customFormat="1" ht="18">
      <c r="A33" s="148"/>
      <c r="B33" s="29"/>
      <c r="E33" s="83"/>
      <c r="R33" s="146"/>
      <c r="S33" s="29"/>
    </row>
    <row r="34" spans="1:19" s="18" customFormat="1" ht="18">
      <c r="A34" s="148"/>
      <c r="B34" s="29"/>
      <c r="E34" s="83"/>
      <c r="R34" s="145"/>
      <c r="S34" s="29"/>
    </row>
    <row r="35" spans="1:19" s="18" customFormat="1" ht="18">
      <c r="A35" s="148"/>
      <c r="B35" s="29"/>
      <c r="E35" s="83"/>
      <c r="R35" s="145"/>
      <c r="S35" s="29"/>
    </row>
    <row r="36" spans="1:19" s="18" customFormat="1" ht="18">
      <c r="A36" s="148"/>
      <c r="B36" s="29"/>
      <c r="E36" s="83"/>
      <c r="R36" s="145"/>
      <c r="S36" s="29"/>
    </row>
    <row r="37" spans="1:19" s="18" customFormat="1" ht="18">
      <c r="A37" s="148"/>
      <c r="B37" s="29"/>
      <c r="E37" s="83"/>
      <c r="R37" s="145"/>
      <c r="S37" s="29"/>
    </row>
    <row r="38" spans="1:19" s="18" customFormat="1" ht="18">
      <c r="A38" s="148"/>
      <c r="B38" s="29"/>
      <c r="E38" s="83"/>
      <c r="R38" s="145"/>
      <c r="S38" s="29"/>
    </row>
  </sheetData>
  <mergeCells count="38">
    <mergeCell ref="A1:A30"/>
    <mergeCell ref="R1:R30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8" fitToWidth="2" orientation="landscape" r:id="rId1"/>
  <colBreaks count="1" manualBreakCount="1">
    <brk id="17" max="2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6F85-A244-4D69-A47B-355E49E9B0E9}">
  <sheetPr codeName="Arkusz18">
    <pageSetUpPr fitToPage="1"/>
  </sheetPr>
  <dimension ref="A1:AK31"/>
  <sheetViews>
    <sheetView zoomScale="60" zoomScaleNormal="60" workbookViewId="0">
      <selection activeCell="AC21" sqref="AC21"/>
    </sheetView>
  </sheetViews>
  <sheetFormatPr defaultColWidth="9" defaultRowHeight="18"/>
  <cols>
    <col min="1" max="1" width="9.59765625" style="148" customWidth="1"/>
    <col min="2" max="2" width="3.59765625" style="178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177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83" t="s">
        <v>352</v>
      </c>
      <c r="B1" s="379" t="s">
        <v>445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67"/>
      <c r="M1" s="267"/>
      <c r="N1" s="267"/>
      <c r="O1" s="267"/>
      <c r="P1" s="267"/>
      <c r="Q1" s="267"/>
      <c r="R1" s="383" t="s">
        <v>352</v>
      </c>
      <c r="S1" s="379" t="s">
        <v>445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83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83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83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83"/>
      <c r="S3" s="384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83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83"/>
      <c r="S4" s="385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83"/>
      <c r="B5" s="389"/>
      <c r="C5" s="361"/>
      <c r="D5" s="391"/>
      <c r="E5" s="357"/>
      <c r="F5" s="380"/>
      <c r="G5" s="266" t="s">
        <v>5</v>
      </c>
      <c r="H5" s="265" t="s">
        <v>6</v>
      </c>
      <c r="I5" s="265" t="s">
        <v>7</v>
      </c>
      <c r="J5" s="265" t="s">
        <v>5</v>
      </c>
      <c r="K5" s="265" t="s">
        <v>6</v>
      </c>
      <c r="L5" s="265" t="s">
        <v>7</v>
      </c>
      <c r="M5" s="358"/>
      <c r="N5" s="358"/>
      <c r="O5" s="265" t="s">
        <v>5</v>
      </c>
      <c r="P5" s="265" t="s">
        <v>6</v>
      </c>
      <c r="Q5" s="265" t="s">
        <v>7</v>
      </c>
      <c r="R5" s="383"/>
      <c r="S5" s="386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83"/>
      <c r="B6" s="181" t="s">
        <v>12</v>
      </c>
      <c r="C6" s="15" t="s">
        <v>72</v>
      </c>
      <c r="D6" s="9">
        <v>15077</v>
      </c>
      <c r="E6" s="7">
        <v>15219</v>
      </c>
      <c r="F6" s="10">
        <v>-142</v>
      </c>
      <c r="G6" s="9">
        <v>748</v>
      </c>
      <c r="H6" s="7">
        <v>379</v>
      </c>
      <c r="I6" s="7">
        <v>1127</v>
      </c>
      <c r="J6" s="7">
        <v>779</v>
      </c>
      <c r="K6" s="7">
        <v>428</v>
      </c>
      <c r="L6" s="7">
        <v>1207</v>
      </c>
      <c r="M6" s="7">
        <v>716</v>
      </c>
      <c r="N6" s="7">
        <v>777</v>
      </c>
      <c r="O6" s="7">
        <v>774</v>
      </c>
      <c r="P6" s="7">
        <v>965</v>
      </c>
      <c r="Q6" s="7">
        <v>1739</v>
      </c>
      <c r="R6" s="383"/>
      <c r="S6" s="181" t="s">
        <v>12</v>
      </c>
      <c r="T6" s="15" t="s">
        <v>72</v>
      </c>
      <c r="U6" s="7">
        <v>558</v>
      </c>
      <c r="V6" s="7">
        <v>654</v>
      </c>
      <c r="W6" s="7">
        <v>559</v>
      </c>
      <c r="X6" s="7">
        <v>565</v>
      </c>
      <c r="Y6" s="7">
        <v>1553</v>
      </c>
      <c r="Z6" s="7">
        <v>842</v>
      </c>
      <c r="AA6" s="7">
        <v>446</v>
      </c>
      <c r="AB6" s="7">
        <v>690</v>
      </c>
      <c r="AC6" s="7">
        <v>507</v>
      </c>
      <c r="AD6" s="7">
        <v>488</v>
      </c>
      <c r="AE6" s="7">
        <v>429</v>
      </c>
      <c r="AF6" s="7">
        <v>678</v>
      </c>
      <c r="AG6" s="7">
        <v>533</v>
      </c>
      <c r="AH6" s="7">
        <v>358</v>
      </c>
      <c r="AI6" s="7">
        <v>651</v>
      </c>
      <c r="AJ6" s="68"/>
    </row>
    <row r="7" spans="1:37" s="14" customFormat="1" ht="30" customHeight="1">
      <c r="A7" s="383"/>
      <c r="B7" s="269" t="s">
        <v>17</v>
      </c>
      <c r="C7" s="22" t="s">
        <v>73</v>
      </c>
      <c r="D7" s="23">
        <v>2499</v>
      </c>
      <c r="E7" s="24">
        <v>2029</v>
      </c>
      <c r="F7" s="25">
        <v>470</v>
      </c>
      <c r="G7" s="23">
        <v>203</v>
      </c>
      <c r="H7" s="24">
        <v>86</v>
      </c>
      <c r="I7" s="24">
        <v>289</v>
      </c>
      <c r="J7" s="24">
        <v>163</v>
      </c>
      <c r="K7" s="24">
        <v>56</v>
      </c>
      <c r="L7" s="24">
        <v>219</v>
      </c>
      <c r="M7" s="24">
        <v>146</v>
      </c>
      <c r="N7" s="24">
        <v>172</v>
      </c>
      <c r="O7" s="24">
        <v>146</v>
      </c>
      <c r="P7" s="24">
        <v>129</v>
      </c>
      <c r="Q7" s="24">
        <v>275</v>
      </c>
      <c r="R7" s="383"/>
      <c r="S7" s="268" t="s">
        <v>17</v>
      </c>
      <c r="T7" s="22" t="s">
        <v>73</v>
      </c>
      <c r="U7" s="24">
        <v>86</v>
      </c>
      <c r="V7" s="24">
        <v>116</v>
      </c>
      <c r="W7" s="24">
        <v>85</v>
      </c>
      <c r="X7" s="24">
        <v>66</v>
      </c>
      <c r="Y7" s="24">
        <v>195</v>
      </c>
      <c r="Z7" s="24">
        <v>100</v>
      </c>
      <c r="AA7" s="24">
        <v>75</v>
      </c>
      <c r="AB7" s="24">
        <v>126</v>
      </c>
      <c r="AC7" s="24">
        <v>61</v>
      </c>
      <c r="AD7" s="24">
        <v>68</v>
      </c>
      <c r="AE7" s="24">
        <v>65</v>
      </c>
      <c r="AF7" s="24">
        <v>111</v>
      </c>
      <c r="AG7" s="24">
        <v>88</v>
      </c>
      <c r="AH7" s="24">
        <v>62</v>
      </c>
      <c r="AI7" s="24">
        <v>94</v>
      </c>
      <c r="AJ7" s="72"/>
      <c r="AK7" s="5"/>
    </row>
    <row r="8" spans="1:37" s="5" customFormat="1" ht="30" customHeight="1">
      <c r="A8" s="383"/>
      <c r="B8" s="272"/>
      <c r="C8" s="15" t="s">
        <v>74</v>
      </c>
      <c r="D8" s="9">
        <v>884</v>
      </c>
      <c r="E8" s="7">
        <v>636</v>
      </c>
      <c r="F8" s="10">
        <v>248</v>
      </c>
      <c r="G8" s="9">
        <v>85</v>
      </c>
      <c r="H8" s="7">
        <v>41</v>
      </c>
      <c r="I8" s="7">
        <v>126</v>
      </c>
      <c r="J8" s="7">
        <v>51</v>
      </c>
      <c r="K8" s="7">
        <v>18</v>
      </c>
      <c r="L8" s="7">
        <v>69</v>
      </c>
      <c r="M8" s="7">
        <v>84</v>
      </c>
      <c r="N8" s="7">
        <v>72</v>
      </c>
      <c r="O8" s="7">
        <v>53</v>
      </c>
      <c r="P8" s="7">
        <v>50</v>
      </c>
      <c r="Q8" s="7">
        <v>103</v>
      </c>
      <c r="R8" s="383"/>
      <c r="S8" s="272"/>
      <c r="T8" s="15" t="s">
        <v>74</v>
      </c>
      <c r="U8" s="7">
        <v>25</v>
      </c>
      <c r="V8" s="7">
        <v>35</v>
      </c>
      <c r="W8" s="7">
        <v>27</v>
      </c>
      <c r="X8" s="7">
        <v>31</v>
      </c>
      <c r="Y8" s="7">
        <v>47</v>
      </c>
      <c r="Z8" s="7">
        <v>21</v>
      </c>
      <c r="AA8" s="7">
        <v>20</v>
      </c>
      <c r="AB8" s="7">
        <v>46</v>
      </c>
      <c r="AC8" s="7">
        <v>16</v>
      </c>
      <c r="AD8" s="7">
        <v>22</v>
      </c>
      <c r="AE8" s="7">
        <v>15</v>
      </c>
      <c r="AF8" s="7">
        <v>44</v>
      </c>
      <c r="AG8" s="7">
        <v>31</v>
      </c>
      <c r="AH8" s="7">
        <v>14</v>
      </c>
      <c r="AI8" s="7">
        <v>36</v>
      </c>
      <c r="AJ8" s="68"/>
    </row>
    <row r="9" spans="1:37" s="68" customFormat="1" ht="30" customHeight="1">
      <c r="A9" s="383"/>
      <c r="B9" s="184"/>
      <c r="C9" s="67" t="s">
        <v>75</v>
      </c>
      <c r="D9" s="9">
        <v>1615</v>
      </c>
      <c r="E9" s="7">
        <v>1393</v>
      </c>
      <c r="F9" s="10">
        <v>222</v>
      </c>
      <c r="G9" s="9">
        <v>118</v>
      </c>
      <c r="H9" s="7">
        <v>45</v>
      </c>
      <c r="I9" s="7">
        <v>163</v>
      </c>
      <c r="J9" s="7">
        <v>112</v>
      </c>
      <c r="K9" s="7">
        <v>38</v>
      </c>
      <c r="L9" s="7">
        <v>150</v>
      </c>
      <c r="M9" s="7">
        <v>62</v>
      </c>
      <c r="N9" s="7">
        <v>100</v>
      </c>
      <c r="O9" s="7">
        <v>93</v>
      </c>
      <c r="P9" s="7">
        <v>79</v>
      </c>
      <c r="Q9" s="7">
        <v>172</v>
      </c>
      <c r="R9" s="383"/>
      <c r="S9" s="184"/>
      <c r="T9" s="67" t="s">
        <v>75</v>
      </c>
      <c r="U9" s="7">
        <v>61</v>
      </c>
      <c r="V9" s="7">
        <v>81</v>
      </c>
      <c r="W9" s="7">
        <v>58</v>
      </c>
      <c r="X9" s="7">
        <v>35</v>
      </c>
      <c r="Y9" s="7">
        <v>148</v>
      </c>
      <c r="Z9" s="7">
        <v>79</v>
      </c>
      <c r="AA9" s="7">
        <v>55</v>
      </c>
      <c r="AB9" s="7">
        <v>80</v>
      </c>
      <c r="AC9" s="7">
        <v>45</v>
      </c>
      <c r="AD9" s="7">
        <v>46</v>
      </c>
      <c r="AE9" s="7">
        <v>50</v>
      </c>
      <c r="AF9" s="7">
        <v>67</v>
      </c>
      <c r="AG9" s="7">
        <v>57</v>
      </c>
      <c r="AH9" s="7">
        <v>48</v>
      </c>
      <c r="AI9" s="7">
        <v>58</v>
      </c>
      <c r="AK9" s="5"/>
    </row>
    <row r="10" spans="1:37" s="68" customFormat="1" ht="30" customHeight="1">
      <c r="A10" s="383"/>
      <c r="B10" s="184"/>
      <c r="C10" s="67" t="s">
        <v>76</v>
      </c>
      <c r="D10" s="9">
        <v>4</v>
      </c>
      <c r="E10" s="7">
        <v>1</v>
      </c>
      <c r="F10" s="10">
        <v>3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2</v>
      </c>
      <c r="P10" s="7">
        <v>0</v>
      </c>
      <c r="Q10" s="7">
        <v>2</v>
      </c>
      <c r="R10" s="383"/>
      <c r="S10" s="184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1</v>
      </c>
      <c r="AH10" s="7">
        <v>0</v>
      </c>
      <c r="AI10" s="7">
        <v>0</v>
      </c>
      <c r="AK10" s="5"/>
    </row>
    <row r="11" spans="1:37" s="5" customFormat="1" ht="30" customHeight="1">
      <c r="A11" s="383"/>
      <c r="B11" s="272"/>
      <c r="C11" s="15" t="s">
        <v>77</v>
      </c>
      <c r="D11" s="9">
        <v>24</v>
      </c>
      <c r="E11" s="7">
        <v>10</v>
      </c>
      <c r="F11" s="10">
        <v>14</v>
      </c>
      <c r="G11" s="9">
        <v>0</v>
      </c>
      <c r="H11" s="7">
        <v>0</v>
      </c>
      <c r="I11" s="7">
        <v>0</v>
      </c>
      <c r="J11" s="7">
        <v>1</v>
      </c>
      <c r="K11" s="7">
        <v>1</v>
      </c>
      <c r="L11" s="7">
        <v>2</v>
      </c>
      <c r="M11" s="7">
        <v>0</v>
      </c>
      <c r="N11" s="7">
        <v>0</v>
      </c>
      <c r="O11" s="7">
        <v>1</v>
      </c>
      <c r="P11" s="7">
        <v>3</v>
      </c>
      <c r="Q11" s="7">
        <v>4</v>
      </c>
      <c r="R11" s="383"/>
      <c r="S11" s="272"/>
      <c r="T11" s="15" t="s">
        <v>77</v>
      </c>
      <c r="U11" s="7">
        <v>0</v>
      </c>
      <c r="V11" s="7">
        <v>0</v>
      </c>
      <c r="W11" s="7">
        <v>6</v>
      </c>
      <c r="X11" s="7">
        <v>0</v>
      </c>
      <c r="Y11" s="7">
        <v>0</v>
      </c>
      <c r="Z11" s="7">
        <v>9</v>
      </c>
      <c r="AA11" s="7">
        <v>0</v>
      </c>
      <c r="AB11" s="7">
        <v>0</v>
      </c>
      <c r="AC11" s="7">
        <v>2</v>
      </c>
      <c r="AD11" s="7">
        <v>0</v>
      </c>
      <c r="AE11" s="7">
        <v>1</v>
      </c>
      <c r="AF11" s="7">
        <v>0</v>
      </c>
      <c r="AG11" s="7">
        <v>0</v>
      </c>
      <c r="AH11" s="7">
        <v>0</v>
      </c>
      <c r="AI11" s="80">
        <v>0</v>
      </c>
      <c r="AJ11" s="68"/>
    </row>
    <row r="12" spans="1:37" s="5" customFormat="1" ht="30" customHeight="1">
      <c r="A12" s="383"/>
      <c r="B12" s="272"/>
      <c r="C12" s="15" t="s">
        <v>78</v>
      </c>
      <c r="D12" s="9">
        <v>109</v>
      </c>
      <c r="E12" s="7">
        <v>266</v>
      </c>
      <c r="F12" s="10">
        <v>-157</v>
      </c>
      <c r="G12" s="9">
        <v>0</v>
      </c>
      <c r="H12" s="7">
        <v>0</v>
      </c>
      <c r="I12" s="7">
        <v>0</v>
      </c>
      <c r="J12" s="7">
        <v>4</v>
      </c>
      <c r="K12" s="7">
        <v>0</v>
      </c>
      <c r="L12" s="7">
        <v>4</v>
      </c>
      <c r="M12" s="7">
        <v>3</v>
      </c>
      <c r="N12" s="7">
        <v>11</v>
      </c>
      <c r="O12" s="7">
        <v>9</v>
      </c>
      <c r="P12" s="7">
        <v>5</v>
      </c>
      <c r="Q12" s="7">
        <v>14</v>
      </c>
      <c r="R12" s="383"/>
      <c r="S12" s="272"/>
      <c r="T12" s="15" t="s">
        <v>78</v>
      </c>
      <c r="U12" s="7">
        <v>4</v>
      </c>
      <c r="V12" s="7">
        <v>0</v>
      </c>
      <c r="W12" s="7">
        <v>1</v>
      </c>
      <c r="X12" s="7">
        <v>2</v>
      </c>
      <c r="Y12" s="7">
        <v>15</v>
      </c>
      <c r="Z12" s="7">
        <v>1</v>
      </c>
      <c r="AA12" s="7">
        <v>18</v>
      </c>
      <c r="AB12" s="7">
        <v>5</v>
      </c>
      <c r="AC12" s="7">
        <v>3</v>
      </c>
      <c r="AD12" s="7">
        <v>4</v>
      </c>
      <c r="AE12" s="7">
        <v>4</v>
      </c>
      <c r="AF12" s="7">
        <v>14</v>
      </c>
      <c r="AG12" s="7">
        <v>5</v>
      </c>
      <c r="AH12" s="7">
        <v>1</v>
      </c>
      <c r="AI12" s="7">
        <v>0</v>
      </c>
      <c r="AJ12" s="68"/>
    </row>
    <row r="13" spans="1:37" s="5" customFormat="1" ht="30" customHeight="1">
      <c r="A13" s="383"/>
      <c r="B13" s="272"/>
      <c r="C13" s="15" t="s">
        <v>79</v>
      </c>
      <c r="D13" s="9">
        <v>2</v>
      </c>
      <c r="E13" s="7">
        <v>32</v>
      </c>
      <c r="F13" s="10">
        <v>-30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83"/>
      <c r="S13" s="272"/>
      <c r="T13" s="15" t="s">
        <v>79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83"/>
      <c r="B14" s="271"/>
      <c r="C14" s="15" t="s">
        <v>80</v>
      </c>
      <c r="D14" s="9">
        <v>4</v>
      </c>
      <c r="E14" s="7">
        <v>20</v>
      </c>
      <c r="F14" s="10">
        <v>-16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383"/>
      <c r="S14" s="271"/>
      <c r="T14" s="15" t="s">
        <v>80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3</v>
      </c>
      <c r="AH14" s="7">
        <v>0</v>
      </c>
      <c r="AI14" s="7">
        <v>0</v>
      </c>
      <c r="AJ14" s="68"/>
    </row>
    <row r="15" spans="1:37" s="14" customFormat="1" ht="30" customHeight="1">
      <c r="A15" s="383"/>
      <c r="B15" s="269" t="s">
        <v>19</v>
      </c>
      <c r="C15" s="22" t="s">
        <v>81</v>
      </c>
      <c r="D15" s="23">
        <v>1603</v>
      </c>
      <c r="E15" s="24">
        <v>2067</v>
      </c>
      <c r="F15" s="25">
        <v>-464</v>
      </c>
      <c r="G15" s="23">
        <v>188</v>
      </c>
      <c r="H15" s="24">
        <v>72</v>
      </c>
      <c r="I15" s="24">
        <v>260</v>
      </c>
      <c r="J15" s="24">
        <v>112</v>
      </c>
      <c r="K15" s="24">
        <v>55</v>
      </c>
      <c r="L15" s="24">
        <v>167</v>
      </c>
      <c r="M15" s="24">
        <v>92</v>
      </c>
      <c r="N15" s="24">
        <v>91</v>
      </c>
      <c r="O15" s="24">
        <v>69</v>
      </c>
      <c r="P15" s="24">
        <v>59</v>
      </c>
      <c r="Q15" s="24">
        <v>128</v>
      </c>
      <c r="R15" s="383"/>
      <c r="S15" s="269" t="s">
        <v>19</v>
      </c>
      <c r="T15" s="22" t="s">
        <v>81</v>
      </c>
      <c r="U15" s="24">
        <v>39</v>
      </c>
      <c r="V15" s="24">
        <v>61</v>
      </c>
      <c r="W15" s="24">
        <v>54</v>
      </c>
      <c r="X15" s="24">
        <v>54</v>
      </c>
      <c r="Y15" s="24">
        <v>122</v>
      </c>
      <c r="Z15" s="24">
        <v>70</v>
      </c>
      <c r="AA15" s="24">
        <v>47</v>
      </c>
      <c r="AB15" s="24">
        <v>79</v>
      </c>
      <c r="AC15" s="24">
        <v>38</v>
      </c>
      <c r="AD15" s="24">
        <v>33</v>
      </c>
      <c r="AE15" s="24">
        <v>57</v>
      </c>
      <c r="AF15" s="24">
        <v>81</v>
      </c>
      <c r="AG15" s="24">
        <v>48</v>
      </c>
      <c r="AH15" s="24">
        <v>25</v>
      </c>
      <c r="AI15" s="24">
        <v>57</v>
      </c>
      <c r="AJ15" s="72"/>
      <c r="AK15" s="5"/>
    </row>
    <row r="16" spans="1:37" s="5" customFormat="1" ht="30" customHeight="1">
      <c r="A16" s="383"/>
      <c r="B16" s="272" t="s">
        <v>91</v>
      </c>
      <c r="C16" s="15" t="s">
        <v>89</v>
      </c>
      <c r="D16" s="9">
        <v>1101</v>
      </c>
      <c r="E16" s="7">
        <v>1492</v>
      </c>
      <c r="F16" s="10">
        <v>-391</v>
      </c>
      <c r="G16" s="9">
        <v>100</v>
      </c>
      <c r="H16" s="7">
        <v>30</v>
      </c>
      <c r="I16" s="7">
        <v>130</v>
      </c>
      <c r="J16" s="7">
        <v>77</v>
      </c>
      <c r="K16" s="7">
        <v>37</v>
      </c>
      <c r="L16" s="7">
        <v>114</v>
      </c>
      <c r="M16" s="7">
        <v>59</v>
      </c>
      <c r="N16" s="7">
        <v>62</v>
      </c>
      <c r="O16" s="7">
        <v>54</v>
      </c>
      <c r="P16" s="7">
        <v>45</v>
      </c>
      <c r="Q16" s="7">
        <v>99</v>
      </c>
      <c r="R16" s="383"/>
      <c r="S16" s="272" t="s">
        <v>91</v>
      </c>
      <c r="T16" s="15" t="s">
        <v>89</v>
      </c>
      <c r="U16" s="7">
        <v>30</v>
      </c>
      <c r="V16" s="7">
        <v>41</v>
      </c>
      <c r="W16" s="7">
        <v>42</v>
      </c>
      <c r="X16" s="7">
        <v>39</v>
      </c>
      <c r="Y16" s="7">
        <v>88</v>
      </c>
      <c r="Z16" s="7">
        <v>36</v>
      </c>
      <c r="AA16" s="7">
        <v>43</v>
      </c>
      <c r="AB16" s="7">
        <v>53</v>
      </c>
      <c r="AC16" s="7">
        <v>29</v>
      </c>
      <c r="AD16" s="7">
        <v>27</v>
      </c>
      <c r="AE16" s="7">
        <v>46</v>
      </c>
      <c r="AF16" s="7">
        <v>66</v>
      </c>
      <c r="AG16" s="7">
        <v>37</v>
      </c>
      <c r="AH16" s="7">
        <v>18</v>
      </c>
      <c r="AI16" s="7">
        <v>42</v>
      </c>
      <c r="AJ16" s="68"/>
    </row>
    <row r="17" spans="1:37" s="5" customFormat="1" ht="30" customHeight="1">
      <c r="A17" s="383"/>
      <c r="B17" s="272"/>
      <c r="C17" s="15" t="s">
        <v>102</v>
      </c>
      <c r="D17" s="9">
        <v>1053</v>
      </c>
      <c r="E17" s="7">
        <v>1289</v>
      </c>
      <c r="F17" s="10">
        <v>-236</v>
      </c>
      <c r="G17" s="9">
        <v>98</v>
      </c>
      <c r="H17" s="7">
        <v>30</v>
      </c>
      <c r="I17" s="7">
        <v>128</v>
      </c>
      <c r="J17" s="7">
        <v>68</v>
      </c>
      <c r="K17" s="7">
        <v>35</v>
      </c>
      <c r="L17" s="7">
        <v>103</v>
      </c>
      <c r="M17" s="7">
        <v>58</v>
      </c>
      <c r="N17" s="7">
        <v>58</v>
      </c>
      <c r="O17" s="7">
        <v>51</v>
      </c>
      <c r="P17" s="7">
        <v>39</v>
      </c>
      <c r="Q17" s="7">
        <v>90</v>
      </c>
      <c r="R17" s="383"/>
      <c r="S17" s="272"/>
      <c r="T17" s="15" t="s">
        <v>102</v>
      </c>
      <c r="U17" s="7">
        <v>30</v>
      </c>
      <c r="V17" s="7">
        <v>40</v>
      </c>
      <c r="W17" s="7">
        <v>40</v>
      </c>
      <c r="X17" s="7">
        <v>38</v>
      </c>
      <c r="Y17" s="7">
        <v>86</v>
      </c>
      <c r="Z17" s="7">
        <v>36</v>
      </c>
      <c r="AA17" s="7">
        <v>42</v>
      </c>
      <c r="AB17" s="7">
        <v>53</v>
      </c>
      <c r="AC17" s="7">
        <v>27</v>
      </c>
      <c r="AD17" s="7">
        <v>26</v>
      </c>
      <c r="AE17" s="7">
        <v>42</v>
      </c>
      <c r="AF17" s="7">
        <v>65</v>
      </c>
      <c r="AG17" s="7">
        <v>32</v>
      </c>
      <c r="AH17" s="7">
        <v>18</v>
      </c>
      <c r="AI17" s="7">
        <v>41</v>
      </c>
      <c r="AJ17" s="68"/>
    </row>
    <row r="18" spans="1:37" s="5" customFormat="1" ht="30" customHeight="1">
      <c r="A18" s="383"/>
      <c r="B18" s="272"/>
      <c r="C18" s="15" t="s">
        <v>103</v>
      </c>
      <c r="D18" s="9">
        <v>48</v>
      </c>
      <c r="E18" s="7">
        <v>203</v>
      </c>
      <c r="F18" s="10">
        <v>-155</v>
      </c>
      <c r="G18" s="9">
        <v>2</v>
      </c>
      <c r="H18" s="7">
        <v>0</v>
      </c>
      <c r="I18" s="7">
        <v>2</v>
      </c>
      <c r="J18" s="7">
        <v>9</v>
      </c>
      <c r="K18" s="7">
        <v>2</v>
      </c>
      <c r="L18" s="7">
        <v>11</v>
      </c>
      <c r="M18" s="7">
        <v>1</v>
      </c>
      <c r="N18" s="7">
        <v>4</v>
      </c>
      <c r="O18" s="7">
        <v>3</v>
      </c>
      <c r="P18" s="7">
        <v>6</v>
      </c>
      <c r="Q18" s="7">
        <v>9</v>
      </c>
      <c r="R18" s="383"/>
      <c r="S18" s="272"/>
      <c r="T18" s="15" t="s">
        <v>103</v>
      </c>
      <c r="U18" s="7">
        <v>0</v>
      </c>
      <c r="V18" s="7">
        <v>1</v>
      </c>
      <c r="W18" s="7">
        <v>2</v>
      </c>
      <c r="X18" s="7">
        <v>1</v>
      </c>
      <c r="Y18" s="7">
        <v>2</v>
      </c>
      <c r="Z18" s="7">
        <v>0</v>
      </c>
      <c r="AA18" s="7">
        <v>1</v>
      </c>
      <c r="AB18" s="7">
        <v>0</v>
      </c>
      <c r="AC18" s="7">
        <v>2</v>
      </c>
      <c r="AD18" s="7">
        <v>1</v>
      </c>
      <c r="AE18" s="7">
        <v>4</v>
      </c>
      <c r="AF18" s="7">
        <v>1</v>
      </c>
      <c r="AG18" s="7">
        <v>5</v>
      </c>
      <c r="AH18" s="7">
        <v>0</v>
      </c>
      <c r="AI18" s="7">
        <v>1</v>
      </c>
      <c r="AJ18" s="68"/>
    </row>
    <row r="19" spans="1:37" s="5" customFormat="1" ht="30" customHeight="1">
      <c r="A19" s="383"/>
      <c r="B19" s="272" t="s">
        <v>92</v>
      </c>
      <c r="C19" s="15" t="s">
        <v>90</v>
      </c>
      <c r="D19" s="79">
        <v>18</v>
      </c>
      <c r="E19" s="80">
        <v>39</v>
      </c>
      <c r="F19" s="10">
        <v>-21</v>
      </c>
      <c r="G19" s="7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2</v>
      </c>
      <c r="O19" s="7">
        <v>4</v>
      </c>
      <c r="P19" s="7">
        <v>4</v>
      </c>
      <c r="Q19" s="7">
        <v>8</v>
      </c>
      <c r="R19" s="383"/>
      <c r="S19" s="272" t="s">
        <v>92</v>
      </c>
      <c r="T19" s="15" t="s">
        <v>90</v>
      </c>
      <c r="U19" s="7">
        <v>1</v>
      </c>
      <c r="V19" s="7">
        <v>0</v>
      </c>
      <c r="W19" s="7">
        <v>2</v>
      </c>
      <c r="X19" s="7">
        <v>1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2</v>
      </c>
      <c r="AF19" s="7">
        <v>0</v>
      </c>
      <c r="AG19" s="7">
        <v>2</v>
      </c>
      <c r="AH19" s="7">
        <v>0</v>
      </c>
      <c r="AI19" s="7">
        <v>0</v>
      </c>
    </row>
    <row r="20" spans="1:37" s="5" customFormat="1" ht="36">
      <c r="A20" s="383"/>
      <c r="B20" s="272" t="s">
        <v>93</v>
      </c>
      <c r="C20" s="78" t="s">
        <v>421</v>
      </c>
      <c r="D20" s="9">
        <v>40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7</v>
      </c>
      <c r="P20" s="7">
        <v>1</v>
      </c>
      <c r="Q20" s="7">
        <v>8</v>
      </c>
      <c r="R20" s="383"/>
      <c r="S20" s="272" t="s">
        <v>93</v>
      </c>
      <c r="T20" s="15" t="s">
        <v>421</v>
      </c>
      <c r="U20" s="7">
        <v>0</v>
      </c>
      <c r="V20" s="7">
        <v>7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6</v>
      </c>
      <c r="AC20" s="7">
        <v>0</v>
      </c>
      <c r="AD20" s="7">
        <v>0</v>
      </c>
      <c r="AE20" s="7">
        <v>2</v>
      </c>
      <c r="AF20" s="7">
        <v>9</v>
      </c>
      <c r="AG20" s="7">
        <v>0</v>
      </c>
      <c r="AH20" s="7">
        <v>2</v>
      </c>
      <c r="AI20" s="7">
        <v>6</v>
      </c>
      <c r="AJ20" s="68"/>
    </row>
    <row r="21" spans="1:37" s="5" customFormat="1" ht="41.4" customHeight="1">
      <c r="A21" s="383"/>
      <c r="B21" s="272" t="s">
        <v>94</v>
      </c>
      <c r="C21" s="78" t="s">
        <v>422</v>
      </c>
      <c r="D21" s="9">
        <v>44</v>
      </c>
      <c r="E21" s="73" t="s">
        <v>369</v>
      </c>
      <c r="F21" s="19" t="s">
        <v>116</v>
      </c>
      <c r="G21" s="9">
        <v>19</v>
      </c>
      <c r="H21" s="7">
        <v>7</v>
      </c>
      <c r="I21" s="7">
        <v>26</v>
      </c>
      <c r="J21" s="7">
        <v>3</v>
      </c>
      <c r="K21" s="7">
        <v>1</v>
      </c>
      <c r="L21" s="7">
        <v>4</v>
      </c>
      <c r="M21" s="7">
        <v>1</v>
      </c>
      <c r="N21" s="7">
        <v>0</v>
      </c>
      <c r="O21" s="7">
        <v>1</v>
      </c>
      <c r="P21" s="7">
        <v>0</v>
      </c>
      <c r="Q21" s="7">
        <v>1</v>
      </c>
      <c r="R21" s="383"/>
      <c r="S21" s="272" t="s">
        <v>94</v>
      </c>
      <c r="T21" s="15" t="s">
        <v>422</v>
      </c>
      <c r="U21" s="7">
        <v>0</v>
      </c>
      <c r="V21" s="7">
        <v>3</v>
      </c>
      <c r="W21" s="7">
        <v>0</v>
      </c>
      <c r="X21" s="7">
        <v>1</v>
      </c>
      <c r="Y21" s="7">
        <v>0</v>
      </c>
      <c r="Z21" s="7">
        <v>6</v>
      </c>
      <c r="AA21" s="7">
        <v>0</v>
      </c>
      <c r="AB21" s="7">
        <v>0</v>
      </c>
      <c r="AC21" s="7">
        <v>2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</row>
    <row r="22" spans="1:37" s="5" customFormat="1" ht="36">
      <c r="A22" s="383"/>
      <c r="B22" s="272" t="s">
        <v>95</v>
      </c>
      <c r="C22" s="78" t="s">
        <v>423</v>
      </c>
      <c r="D22" s="9">
        <v>14</v>
      </c>
      <c r="E22" s="73" t="s">
        <v>369</v>
      </c>
      <c r="F22" s="19" t="s">
        <v>116</v>
      </c>
      <c r="G22" s="9">
        <v>2</v>
      </c>
      <c r="H22" s="7">
        <v>0</v>
      </c>
      <c r="I22" s="7">
        <v>2</v>
      </c>
      <c r="J22" s="7">
        <v>0</v>
      </c>
      <c r="K22" s="7">
        <v>0</v>
      </c>
      <c r="L22" s="7">
        <v>0</v>
      </c>
      <c r="M22" s="7">
        <v>7</v>
      </c>
      <c r="N22" s="7">
        <v>4</v>
      </c>
      <c r="O22" s="7">
        <v>0</v>
      </c>
      <c r="P22" s="7">
        <v>0</v>
      </c>
      <c r="Q22" s="7">
        <v>0</v>
      </c>
      <c r="R22" s="383"/>
      <c r="S22" s="272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83"/>
      <c r="B23" s="272" t="s">
        <v>96</v>
      </c>
      <c r="C23" s="15" t="s">
        <v>418</v>
      </c>
      <c r="D23" s="9">
        <v>240</v>
      </c>
      <c r="E23" s="73" t="s">
        <v>369</v>
      </c>
      <c r="F23" s="19" t="s">
        <v>116</v>
      </c>
      <c r="G23" s="9">
        <v>61</v>
      </c>
      <c r="H23" s="7">
        <v>34</v>
      </c>
      <c r="I23" s="7">
        <v>95</v>
      </c>
      <c r="J23" s="7">
        <v>25</v>
      </c>
      <c r="K23" s="7">
        <v>13</v>
      </c>
      <c r="L23" s="7">
        <v>38</v>
      </c>
      <c r="M23" s="7">
        <v>15</v>
      </c>
      <c r="N23" s="7">
        <v>7</v>
      </c>
      <c r="O23" s="7">
        <v>1</v>
      </c>
      <c r="P23" s="7">
        <v>4</v>
      </c>
      <c r="Q23" s="7">
        <v>5</v>
      </c>
      <c r="R23" s="383"/>
      <c r="S23" s="272" t="s">
        <v>96</v>
      </c>
      <c r="T23" s="15" t="s">
        <v>418</v>
      </c>
      <c r="U23" s="7">
        <v>0</v>
      </c>
      <c r="V23" s="7">
        <v>1</v>
      </c>
      <c r="W23" s="7">
        <v>1</v>
      </c>
      <c r="X23" s="7">
        <v>5</v>
      </c>
      <c r="Y23" s="7">
        <v>27</v>
      </c>
      <c r="Z23" s="7">
        <v>23</v>
      </c>
      <c r="AA23" s="7">
        <v>1</v>
      </c>
      <c r="AB23" s="7">
        <v>6</v>
      </c>
      <c r="AC23" s="7">
        <v>2</v>
      </c>
      <c r="AD23" s="7">
        <v>5</v>
      </c>
      <c r="AE23" s="7">
        <v>2</v>
      </c>
      <c r="AF23" s="7">
        <v>1</v>
      </c>
      <c r="AG23" s="7">
        <v>4</v>
      </c>
      <c r="AH23" s="7">
        <v>2</v>
      </c>
      <c r="AI23" s="7">
        <v>0</v>
      </c>
      <c r="AJ23" s="68"/>
    </row>
    <row r="24" spans="1:37" s="5" customFormat="1" ht="30" customHeight="1">
      <c r="A24" s="383"/>
      <c r="B24" s="272" t="s">
        <v>97</v>
      </c>
      <c r="C24" s="15" t="s">
        <v>82</v>
      </c>
      <c r="D24" s="9">
        <v>79</v>
      </c>
      <c r="E24" s="7">
        <v>65</v>
      </c>
      <c r="F24" s="10">
        <v>14</v>
      </c>
      <c r="G24" s="9">
        <v>6</v>
      </c>
      <c r="H24" s="7">
        <v>0</v>
      </c>
      <c r="I24" s="7">
        <v>6</v>
      </c>
      <c r="J24" s="7">
        <v>6</v>
      </c>
      <c r="K24" s="7">
        <v>1</v>
      </c>
      <c r="L24" s="7">
        <v>7</v>
      </c>
      <c r="M24" s="7">
        <v>6</v>
      </c>
      <c r="N24" s="7">
        <v>2</v>
      </c>
      <c r="O24" s="7">
        <v>1</v>
      </c>
      <c r="P24" s="7">
        <v>3</v>
      </c>
      <c r="Q24" s="80">
        <v>4</v>
      </c>
      <c r="R24" s="383"/>
      <c r="S24" s="272" t="s">
        <v>97</v>
      </c>
      <c r="T24" s="15" t="s">
        <v>82</v>
      </c>
      <c r="U24" s="7">
        <v>2</v>
      </c>
      <c r="V24" s="7">
        <v>7</v>
      </c>
      <c r="W24" s="7">
        <v>4</v>
      </c>
      <c r="X24" s="7">
        <v>4</v>
      </c>
      <c r="Y24" s="7">
        <v>4</v>
      </c>
      <c r="Z24" s="7">
        <v>2</v>
      </c>
      <c r="AA24" s="7">
        <v>2</v>
      </c>
      <c r="AB24" s="7">
        <v>8</v>
      </c>
      <c r="AC24" s="7">
        <v>4</v>
      </c>
      <c r="AD24" s="7">
        <v>0</v>
      </c>
      <c r="AE24" s="7">
        <v>2</v>
      </c>
      <c r="AF24" s="7">
        <v>2</v>
      </c>
      <c r="AG24" s="7">
        <v>5</v>
      </c>
      <c r="AH24" s="7">
        <v>2</v>
      </c>
      <c r="AI24" s="7">
        <v>6</v>
      </c>
      <c r="AJ24" s="68"/>
    </row>
    <row r="25" spans="1:37" s="5" customFormat="1" ht="30" customHeight="1">
      <c r="A25" s="383"/>
      <c r="B25" s="272" t="s">
        <v>98</v>
      </c>
      <c r="C25" s="15" t="s">
        <v>83</v>
      </c>
      <c r="D25" s="9">
        <v>1</v>
      </c>
      <c r="E25" s="7">
        <v>5</v>
      </c>
      <c r="F25" s="10">
        <v>-4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83"/>
      <c r="S25" s="272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83"/>
      <c r="B26" s="272" t="s">
        <v>99</v>
      </c>
      <c r="C26" s="15" t="s">
        <v>85</v>
      </c>
      <c r="D26" s="9">
        <v>4</v>
      </c>
      <c r="E26" s="7">
        <v>5</v>
      </c>
      <c r="F26" s="10">
        <v>-1</v>
      </c>
      <c r="G26" s="9">
        <v>0</v>
      </c>
      <c r="H26" s="7">
        <v>0</v>
      </c>
      <c r="I26" s="7">
        <v>0</v>
      </c>
      <c r="J26" s="7">
        <v>0</v>
      </c>
      <c r="K26" s="7">
        <v>1</v>
      </c>
      <c r="L26" s="7">
        <v>1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383"/>
      <c r="S26" s="272" t="s">
        <v>99</v>
      </c>
      <c r="T26" s="15" t="s">
        <v>85</v>
      </c>
      <c r="U26" s="7">
        <v>0</v>
      </c>
      <c r="V26" s="7">
        <v>1</v>
      </c>
      <c r="W26" s="7">
        <v>0</v>
      </c>
      <c r="X26" s="7">
        <v>0</v>
      </c>
      <c r="Y26" s="7">
        <v>1</v>
      </c>
      <c r="Z26" s="7">
        <v>0</v>
      </c>
      <c r="AA26" s="7">
        <v>0</v>
      </c>
      <c r="AB26" s="7">
        <v>1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</row>
    <row r="27" spans="1:37" s="5" customFormat="1" ht="30" customHeight="1">
      <c r="A27" s="383"/>
      <c r="B27" s="271" t="s">
        <v>100</v>
      </c>
      <c r="C27" s="15" t="s">
        <v>87</v>
      </c>
      <c r="D27" s="9">
        <v>62</v>
      </c>
      <c r="E27" s="7">
        <v>115</v>
      </c>
      <c r="F27" s="10">
        <v>-53</v>
      </c>
      <c r="G27" s="9">
        <v>0</v>
      </c>
      <c r="H27" s="7">
        <v>1</v>
      </c>
      <c r="I27" s="7">
        <v>1</v>
      </c>
      <c r="J27" s="7">
        <v>1</v>
      </c>
      <c r="K27" s="7">
        <v>2</v>
      </c>
      <c r="L27" s="7">
        <v>3</v>
      </c>
      <c r="M27" s="7">
        <v>4</v>
      </c>
      <c r="N27" s="7">
        <v>14</v>
      </c>
      <c r="O27" s="7">
        <v>1</v>
      </c>
      <c r="P27" s="7">
        <v>2</v>
      </c>
      <c r="Q27" s="7">
        <v>3</v>
      </c>
      <c r="R27" s="383"/>
      <c r="S27" s="271" t="s">
        <v>100</v>
      </c>
      <c r="T27" s="15" t="s">
        <v>87</v>
      </c>
      <c r="U27" s="7">
        <v>6</v>
      </c>
      <c r="V27" s="7">
        <v>1</v>
      </c>
      <c r="W27" s="7">
        <v>5</v>
      </c>
      <c r="X27" s="7">
        <v>4</v>
      </c>
      <c r="Y27" s="7">
        <v>2</v>
      </c>
      <c r="Z27" s="7">
        <v>3</v>
      </c>
      <c r="AA27" s="7">
        <v>1</v>
      </c>
      <c r="AB27" s="7">
        <v>4</v>
      </c>
      <c r="AC27" s="7">
        <v>1</v>
      </c>
      <c r="AD27" s="7">
        <v>1</v>
      </c>
      <c r="AE27" s="7">
        <v>3</v>
      </c>
      <c r="AF27" s="7">
        <v>2</v>
      </c>
      <c r="AG27" s="7">
        <v>0</v>
      </c>
      <c r="AH27" s="7">
        <v>1</v>
      </c>
      <c r="AI27" s="7">
        <v>3</v>
      </c>
      <c r="AJ27" s="68"/>
    </row>
    <row r="28" spans="1:37" s="5" customFormat="1" ht="30" customHeight="1">
      <c r="A28" s="383"/>
      <c r="B28" s="279" t="s">
        <v>22</v>
      </c>
      <c r="C28" s="15" t="s">
        <v>447</v>
      </c>
      <c r="D28" s="9">
        <v>125</v>
      </c>
      <c r="E28" s="7">
        <v>104</v>
      </c>
      <c r="F28" s="10">
        <v>21</v>
      </c>
      <c r="G28" s="9">
        <v>13</v>
      </c>
      <c r="H28" s="7">
        <v>7</v>
      </c>
      <c r="I28" s="7">
        <v>20</v>
      </c>
      <c r="J28" s="7">
        <v>8</v>
      </c>
      <c r="K28" s="7">
        <v>1</v>
      </c>
      <c r="L28" s="7">
        <v>9</v>
      </c>
      <c r="M28" s="7">
        <v>8</v>
      </c>
      <c r="N28" s="7">
        <v>5</v>
      </c>
      <c r="O28" s="7">
        <v>8</v>
      </c>
      <c r="P28" s="7">
        <v>10</v>
      </c>
      <c r="Q28" s="7">
        <v>18</v>
      </c>
      <c r="R28" s="383"/>
      <c r="S28" s="279" t="s">
        <v>22</v>
      </c>
      <c r="T28" s="15" t="s">
        <v>447</v>
      </c>
      <c r="U28" s="7">
        <v>4</v>
      </c>
      <c r="V28" s="7">
        <v>4</v>
      </c>
      <c r="W28" s="7">
        <v>3</v>
      </c>
      <c r="X28" s="7">
        <v>2</v>
      </c>
      <c r="Y28" s="7">
        <v>18</v>
      </c>
      <c r="Z28" s="7">
        <v>2</v>
      </c>
      <c r="AA28" s="7">
        <v>4</v>
      </c>
      <c r="AB28" s="7">
        <v>4</v>
      </c>
      <c r="AC28" s="7">
        <v>2</v>
      </c>
      <c r="AD28" s="7">
        <v>5</v>
      </c>
      <c r="AE28" s="7">
        <v>2</v>
      </c>
      <c r="AF28" s="7">
        <v>7</v>
      </c>
      <c r="AG28" s="7">
        <v>3</v>
      </c>
      <c r="AH28" s="7">
        <v>2</v>
      </c>
      <c r="AI28" s="7">
        <v>3</v>
      </c>
      <c r="AJ28" s="68"/>
    </row>
    <row r="29" spans="1:37" s="28" customFormat="1" ht="30" customHeight="1">
      <c r="A29" s="383"/>
      <c r="B29" s="268" t="s">
        <v>24</v>
      </c>
      <c r="C29" s="22" t="s">
        <v>88</v>
      </c>
      <c r="D29" s="23">
        <v>15848</v>
      </c>
      <c r="E29" s="24">
        <v>15077</v>
      </c>
      <c r="F29" s="25">
        <v>771</v>
      </c>
      <c r="G29" s="23">
        <v>750</v>
      </c>
      <c r="H29" s="24">
        <v>386</v>
      </c>
      <c r="I29" s="24">
        <v>1136</v>
      </c>
      <c r="J29" s="24">
        <v>822</v>
      </c>
      <c r="K29" s="24">
        <v>428</v>
      </c>
      <c r="L29" s="24">
        <v>1250</v>
      </c>
      <c r="M29" s="24">
        <v>762</v>
      </c>
      <c r="N29" s="24">
        <v>853</v>
      </c>
      <c r="O29" s="24">
        <v>843</v>
      </c>
      <c r="P29" s="24">
        <v>1025</v>
      </c>
      <c r="Q29" s="24">
        <v>1868</v>
      </c>
      <c r="R29" s="383"/>
      <c r="S29" s="269" t="s">
        <v>24</v>
      </c>
      <c r="T29" s="27" t="s">
        <v>88</v>
      </c>
      <c r="U29" s="24">
        <v>601</v>
      </c>
      <c r="V29" s="24">
        <v>705</v>
      </c>
      <c r="W29" s="24">
        <v>587</v>
      </c>
      <c r="X29" s="24">
        <v>575</v>
      </c>
      <c r="Y29" s="24">
        <v>1608</v>
      </c>
      <c r="Z29" s="24">
        <v>870</v>
      </c>
      <c r="AA29" s="24">
        <v>470</v>
      </c>
      <c r="AB29" s="24">
        <v>733</v>
      </c>
      <c r="AC29" s="24">
        <v>528</v>
      </c>
      <c r="AD29" s="24">
        <v>518</v>
      </c>
      <c r="AE29" s="24">
        <v>435</v>
      </c>
      <c r="AF29" s="24">
        <v>701</v>
      </c>
      <c r="AG29" s="24">
        <v>570</v>
      </c>
      <c r="AH29" s="24">
        <v>393</v>
      </c>
      <c r="AI29" s="24">
        <v>685</v>
      </c>
      <c r="AJ29" s="206"/>
      <c r="AK29" s="5"/>
    </row>
    <row r="30" spans="1:37" s="84" customFormat="1" ht="30" customHeight="1" thickBot="1">
      <c r="A30" s="383"/>
      <c r="B30" s="271"/>
      <c r="C30" s="15" t="s">
        <v>101</v>
      </c>
      <c r="D30" s="11">
        <v>6401</v>
      </c>
      <c r="E30" s="12">
        <v>6164</v>
      </c>
      <c r="F30" s="13">
        <v>237</v>
      </c>
      <c r="G30" s="9">
        <v>361</v>
      </c>
      <c r="H30" s="7">
        <v>190</v>
      </c>
      <c r="I30" s="7">
        <v>551</v>
      </c>
      <c r="J30" s="7">
        <v>306</v>
      </c>
      <c r="K30" s="7">
        <v>161</v>
      </c>
      <c r="L30" s="7">
        <v>467</v>
      </c>
      <c r="M30" s="7">
        <v>429</v>
      </c>
      <c r="N30" s="7">
        <v>364</v>
      </c>
      <c r="O30" s="7">
        <v>288</v>
      </c>
      <c r="P30" s="7">
        <v>447</v>
      </c>
      <c r="Q30" s="7">
        <v>735</v>
      </c>
      <c r="R30" s="383"/>
      <c r="S30" s="271"/>
      <c r="T30" s="32" t="s">
        <v>101</v>
      </c>
      <c r="U30" s="7">
        <v>212</v>
      </c>
      <c r="V30" s="7">
        <v>277</v>
      </c>
      <c r="W30" s="7">
        <v>222</v>
      </c>
      <c r="X30" s="7">
        <v>244</v>
      </c>
      <c r="Y30" s="7">
        <v>565</v>
      </c>
      <c r="Z30" s="7">
        <v>304</v>
      </c>
      <c r="AA30" s="7">
        <v>182</v>
      </c>
      <c r="AB30" s="7">
        <v>300</v>
      </c>
      <c r="AC30" s="7">
        <v>202</v>
      </c>
      <c r="AD30" s="7">
        <v>196</v>
      </c>
      <c r="AE30" s="7">
        <v>162</v>
      </c>
      <c r="AF30" s="7">
        <v>332</v>
      </c>
      <c r="AG30" s="7">
        <v>240</v>
      </c>
      <c r="AH30" s="7">
        <v>138</v>
      </c>
      <c r="AI30" s="7">
        <v>279</v>
      </c>
      <c r="AJ30" s="21"/>
      <c r="AK30" s="5"/>
    </row>
    <row r="31" spans="1:37" s="74" customFormat="1">
      <c r="A31" s="383"/>
      <c r="B31" s="176" t="s">
        <v>448</v>
      </c>
      <c r="R31" s="383"/>
      <c r="S31" s="176" t="s">
        <v>448</v>
      </c>
      <c r="AK31" s="5"/>
    </row>
  </sheetData>
  <mergeCells count="38"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A1:A31"/>
    <mergeCell ref="B1:I1"/>
    <mergeCell ref="J1:K1"/>
    <mergeCell ref="R1:R3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50" fitToWidth="2" orientation="landscape" r:id="rId1"/>
  <colBreaks count="1" manualBreakCount="1">
    <brk id="17" max="31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1DF1-534F-4202-B1D0-CA608D9A1EF7}">
  <sheetPr codeName="Arkusz19">
    <pageSetUpPr fitToPage="1"/>
  </sheetPr>
  <dimension ref="A1:AK37"/>
  <sheetViews>
    <sheetView zoomScale="60" zoomScaleNormal="60" workbookViewId="0">
      <selection activeCell="AD20" sqref="AD20"/>
    </sheetView>
  </sheetViews>
  <sheetFormatPr defaultColWidth="9" defaultRowHeight="18"/>
  <cols>
    <col min="1" max="1" width="9.59765625" style="148" customWidth="1"/>
    <col min="2" max="2" width="3.59765625" style="177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9" customWidth="1"/>
    <col min="20" max="20" width="68.199218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92" t="s">
        <v>352</v>
      </c>
      <c r="B1" s="379" t="s">
        <v>446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67"/>
      <c r="M1" s="267"/>
      <c r="N1" s="267"/>
      <c r="O1" s="267"/>
      <c r="P1" s="267"/>
      <c r="Q1" s="267"/>
      <c r="R1" s="392" t="s">
        <v>352</v>
      </c>
      <c r="S1" s="379" t="s">
        <v>446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92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92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92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92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92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92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92"/>
      <c r="B5" s="389"/>
      <c r="C5" s="361"/>
      <c r="D5" s="391"/>
      <c r="E5" s="357"/>
      <c r="F5" s="380"/>
      <c r="G5" s="266" t="s">
        <v>5</v>
      </c>
      <c r="H5" s="265" t="s">
        <v>6</v>
      </c>
      <c r="I5" s="265" t="s">
        <v>7</v>
      </c>
      <c r="J5" s="265" t="s">
        <v>5</v>
      </c>
      <c r="K5" s="265" t="s">
        <v>6</v>
      </c>
      <c r="L5" s="265" t="s">
        <v>7</v>
      </c>
      <c r="M5" s="358"/>
      <c r="N5" s="358"/>
      <c r="O5" s="265" t="s">
        <v>5</v>
      </c>
      <c r="P5" s="265" t="s">
        <v>6</v>
      </c>
      <c r="Q5" s="265" t="s">
        <v>7</v>
      </c>
      <c r="R5" s="392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92"/>
      <c r="B6" s="195" t="s">
        <v>12</v>
      </c>
      <c r="C6" s="22" t="s">
        <v>104</v>
      </c>
      <c r="D6" s="23">
        <v>1101</v>
      </c>
      <c r="E6" s="24">
        <v>1492</v>
      </c>
      <c r="F6" s="25">
        <v>-391</v>
      </c>
      <c r="G6" s="23">
        <v>100</v>
      </c>
      <c r="H6" s="24">
        <v>30</v>
      </c>
      <c r="I6" s="24">
        <v>130</v>
      </c>
      <c r="J6" s="24">
        <v>77</v>
      </c>
      <c r="K6" s="24">
        <v>37</v>
      </c>
      <c r="L6" s="24">
        <v>114</v>
      </c>
      <c r="M6" s="24">
        <v>59</v>
      </c>
      <c r="N6" s="24">
        <v>62</v>
      </c>
      <c r="O6" s="24">
        <v>54</v>
      </c>
      <c r="P6" s="24">
        <v>45</v>
      </c>
      <c r="Q6" s="24">
        <v>99</v>
      </c>
      <c r="R6" s="392"/>
      <c r="S6" s="195" t="s">
        <v>12</v>
      </c>
      <c r="T6" s="22" t="s">
        <v>104</v>
      </c>
      <c r="U6" s="24">
        <v>30</v>
      </c>
      <c r="V6" s="24">
        <v>41</v>
      </c>
      <c r="W6" s="24">
        <v>42</v>
      </c>
      <c r="X6" s="24">
        <v>39</v>
      </c>
      <c r="Y6" s="24">
        <v>88</v>
      </c>
      <c r="Z6" s="24">
        <v>36</v>
      </c>
      <c r="AA6" s="24">
        <v>43</v>
      </c>
      <c r="AB6" s="24">
        <v>53</v>
      </c>
      <c r="AC6" s="24">
        <v>29</v>
      </c>
      <c r="AD6" s="24">
        <v>27</v>
      </c>
      <c r="AE6" s="24">
        <v>46</v>
      </c>
      <c r="AF6" s="24">
        <v>66</v>
      </c>
      <c r="AG6" s="24">
        <v>37</v>
      </c>
      <c r="AH6" s="24">
        <v>18</v>
      </c>
      <c r="AI6" s="24">
        <v>42</v>
      </c>
      <c r="AJ6" s="72"/>
    </row>
    <row r="7" spans="1:37" s="5" customFormat="1" ht="30" customHeight="1">
      <c r="A7" s="392"/>
      <c r="B7" s="196" t="s">
        <v>146</v>
      </c>
      <c r="C7" s="15" t="s">
        <v>174</v>
      </c>
      <c r="D7" s="9">
        <v>1053</v>
      </c>
      <c r="E7" s="7">
        <v>1289</v>
      </c>
      <c r="F7" s="10">
        <v>-236</v>
      </c>
      <c r="G7" s="9">
        <v>98</v>
      </c>
      <c r="H7" s="7">
        <v>30</v>
      </c>
      <c r="I7" s="7">
        <v>128</v>
      </c>
      <c r="J7" s="7">
        <v>68</v>
      </c>
      <c r="K7" s="7">
        <v>35</v>
      </c>
      <c r="L7" s="7">
        <v>103</v>
      </c>
      <c r="M7" s="7">
        <v>58</v>
      </c>
      <c r="N7" s="7">
        <v>58</v>
      </c>
      <c r="O7" s="7">
        <v>51</v>
      </c>
      <c r="P7" s="7">
        <v>39</v>
      </c>
      <c r="Q7" s="7">
        <v>90</v>
      </c>
      <c r="R7" s="392"/>
      <c r="S7" s="196" t="s">
        <v>146</v>
      </c>
      <c r="T7" s="15" t="s">
        <v>174</v>
      </c>
      <c r="U7" s="7">
        <v>30</v>
      </c>
      <c r="V7" s="7">
        <v>40</v>
      </c>
      <c r="W7" s="7">
        <v>40</v>
      </c>
      <c r="X7" s="7">
        <v>38</v>
      </c>
      <c r="Y7" s="7">
        <v>86</v>
      </c>
      <c r="Z7" s="7">
        <v>36</v>
      </c>
      <c r="AA7" s="7">
        <v>42</v>
      </c>
      <c r="AB7" s="7">
        <v>53</v>
      </c>
      <c r="AC7" s="7">
        <v>27</v>
      </c>
      <c r="AD7" s="7">
        <v>26</v>
      </c>
      <c r="AE7" s="7">
        <v>42</v>
      </c>
      <c r="AF7" s="7">
        <v>65</v>
      </c>
      <c r="AG7" s="7">
        <v>32</v>
      </c>
      <c r="AH7" s="7">
        <v>18</v>
      </c>
      <c r="AI7" s="7">
        <v>41</v>
      </c>
      <c r="AJ7" s="68"/>
      <c r="AK7" s="14"/>
    </row>
    <row r="8" spans="1:37" s="5" customFormat="1" ht="30" customHeight="1">
      <c r="A8" s="392"/>
      <c r="B8" s="196"/>
      <c r="C8" s="16" t="s">
        <v>112</v>
      </c>
      <c r="D8" s="9">
        <v>26</v>
      </c>
      <c r="E8" s="73">
        <v>30</v>
      </c>
      <c r="F8" s="19">
        <v>-4</v>
      </c>
      <c r="G8" s="9">
        <v>4</v>
      </c>
      <c r="H8" s="7">
        <v>1</v>
      </c>
      <c r="I8" s="7">
        <v>5</v>
      </c>
      <c r="J8" s="7">
        <v>0</v>
      </c>
      <c r="K8" s="7">
        <v>1</v>
      </c>
      <c r="L8" s="7">
        <v>1</v>
      </c>
      <c r="M8" s="7">
        <v>1</v>
      </c>
      <c r="N8" s="7">
        <v>3</v>
      </c>
      <c r="O8" s="7">
        <v>0</v>
      </c>
      <c r="P8" s="7">
        <v>0</v>
      </c>
      <c r="Q8" s="7">
        <v>0</v>
      </c>
      <c r="R8" s="392"/>
      <c r="S8" s="196"/>
      <c r="T8" s="15" t="s">
        <v>112</v>
      </c>
      <c r="U8" s="7">
        <v>1</v>
      </c>
      <c r="V8" s="7">
        <v>2</v>
      </c>
      <c r="W8" s="7">
        <v>2</v>
      </c>
      <c r="X8" s="7">
        <v>1</v>
      </c>
      <c r="Y8" s="7">
        <v>2</v>
      </c>
      <c r="Z8" s="7">
        <v>0</v>
      </c>
      <c r="AA8" s="7">
        <v>1</v>
      </c>
      <c r="AB8" s="7">
        <v>1</v>
      </c>
      <c r="AC8" s="7">
        <v>2</v>
      </c>
      <c r="AD8" s="7">
        <v>0</v>
      </c>
      <c r="AE8" s="7">
        <v>1</v>
      </c>
      <c r="AF8" s="7">
        <v>0</v>
      </c>
      <c r="AG8" s="7">
        <v>1</v>
      </c>
      <c r="AH8" s="7">
        <v>1</v>
      </c>
      <c r="AI8" s="7">
        <v>1</v>
      </c>
      <c r="AJ8" s="68"/>
      <c r="AK8" s="14"/>
    </row>
    <row r="9" spans="1:37" s="68" customFormat="1" ht="30" customHeight="1">
      <c r="A9" s="392"/>
      <c r="B9" s="197"/>
      <c r="C9" s="66" t="s">
        <v>105</v>
      </c>
      <c r="D9" s="9">
        <v>37</v>
      </c>
      <c r="E9" s="7">
        <v>55</v>
      </c>
      <c r="F9" s="19">
        <v>-18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92"/>
      <c r="S9" s="197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37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92"/>
      <c r="B10" s="197" t="s">
        <v>147</v>
      </c>
      <c r="C10" s="67" t="s">
        <v>173</v>
      </c>
      <c r="D10" s="69">
        <v>48</v>
      </c>
      <c r="E10" s="7">
        <v>203</v>
      </c>
      <c r="F10" s="19">
        <v>-155</v>
      </c>
      <c r="G10" s="9">
        <v>2</v>
      </c>
      <c r="H10" s="7">
        <v>0</v>
      </c>
      <c r="I10" s="7">
        <v>2</v>
      </c>
      <c r="J10" s="7">
        <v>9</v>
      </c>
      <c r="K10" s="7">
        <v>2</v>
      </c>
      <c r="L10" s="7">
        <v>11</v>
      </c>
      <c r="M10" s="7">
        <v>1</v>
      </c>
      <c r="N10" s="7">
        <v>4</v>
      </c>
      <c r="O10" s="7">
        <v>3</v>
      </c>
      <c r="P10" s="7">
        <v>6</v>
      </c>
      <c r="Q10" s="7">
        <v>9</v>
      </c>
      <c r="R10" s="392"/>
      <c r="S10" s="197" t="s">
        <v>147</v>
      </c>
      <c r="T10" s="67" t="s">
        <v>173</v>
      </c>
      <c r="U10" s="7">
        <v>0</v>
      </c>
      <c r="V10" s="7">
        <v>1</v>
      </c>
      <c r="W10" s="7">
        <v>2</v>
      </c>
      <c r="X10" s="7">
        <v>1</v>
      </c>
      <c r="Y10" s="7">
        <v>2</v>
      </c>
      <c r="Z10" s="7">
        <v>0</v>
      </c>
      <c r="AA10" s="7">
        <v>1</v>
      </c>
      <c r="AB10" s="7">
        <v>0</v>
      </c>
      <c r="AC10" s="7">
        <v>2</v>
      </c>
      <c r="AD10" s="7">
        <v>1</v>
      </c>
      <c r="AE10" s="7">
        <v>4</v>
      </c>
      <c r="AF10" s="7">
        <v>1</v>
      </c>
      <c r="AG10" s="7">
        <v>5</v>
      </c>
      <c r="AH10" s="7">
        <v>0</v>
      </c>
      <c r="AI10" s="7">
        <v>1</v>
      </c>
      <c r="AK10" s="14"/>
    </row>
    <row r="11" spans="1:37" s="5" customFormat="1" ht="30" customHeight="1">
      <c r="A11" s="392"/>
      <c r="B11" s="196"/>
      <c r="C11" s="16" t="s">
        <v>106</v>
      </c>
      <c r="D11" s="9">
        <v>17</v>
      </c>
      <c r="E11" s="7">
        <v>19</v>
      </c>
      <c r="F11" s="10">
        <v>-2</v>
      </c>
      <c r="G11" s="9">
        <v>0</v>
      </c>
      <c r="H11" s="7">
        <v>0</v>
      </c>
      <c r="I11" s="7">
        <v>0</v>
      </c>
      <c r="J11" s="7">
        <v>3</v>
      </c>
      <c r="K11" s="7">
        <v>0</v>
      </c>
      <c r="L11" s="7">
        <v>3</v>
      </c>
      <c r="M11" s="7">
        <v>1</v>
      </c>
      <c r="N11" s="7">
        <v>4</v>
      </c>
      <c r="O11" s="7">
        <v>2</v>
      </c>
      <c r="P11" s="7">
        <v>2</v>
      </c>
      <c r="Q11" s="7">
        <v>4</v>
      </c>
      <c r="R11" s="392"/>
      <c r="S11" s="196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1</v>
      </c>
      <c r="AE11" s="7">
        <v>3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92"/>
      <c r="B12" s="196"/>
      <c r="C12" s="16" t="s">
        <v>107</v>
      </c>
      <c r="D12" s="9">
        <v>6</v>
      </c>
      <c r="E12" s="7">
        <v>10</v>
      </c>
      <c r="F12" s="10">
        <v>-4</v>
      </c>
      <c r="G12" s="9">
        <v>0</v>
      </c>
      <c r="H12" s="7">
        <v>0</v>
      </c>
      <c r="I12" s="7">
        <v>0</v>
      </c>
      <c r="J12" s="7">
        <v>0</v>
      </c>
      <c r="K12" s="7">
        <v>1</v>
      </c>
      <c r="L12" s="7">
        <v>1</v>
      </c>
      <c r="M12" s="7">
        <v>0</v>
      </c>
      <c r="N12" s="7">
        <v>0</v>
      </c>
      <c r="O12" s="7">
        <v>0</v>
      </c>
      <c r="P12" s="7">
        <v>1</v>
      </c>
      <c r="Q12" s="7">
        <v>1</v>
      </c>
      <c r="R12" s="392"/>
      <c r="S12" s="196"/>
      <c r="T12" s="15" t="s">
        <v>107</v>
      </c>
      <c r="U12" s="7">
        <v>0</v>
      </c>
      <c r="V12" s="7">
        <v>0</v>
      </c>
      <c r="W12" s="7">
        <v>2</v>
      </c>
      <c r="X12" s="7">
        <v>0</v>
      </c>
      <c r="Y12" s="7">
        <v>1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</v>
      </c>
      <c r="AH12" s="7">
        <v>0</v>
      </c>
      <c r="AI12" s="7">
        <v>0</v>
      </c>
      <c r="AJ12" s="68"/>
      <c r="AK12" s="14"/>
    </row>
    <row r="13" spans="1:37" s="5" customFormat="1" ht="37.5" customHeight="1">
      <c r="A13" s="392"/>
      <c r="B13" s="196"/>
      <c r="C13" s="16" t="s">
        <v>108</v>
      </c>
      <c r="D13" s="9">
        <v>0</v>
      </c>
      <c r="E13" s="7">
        <v>49</v>
      </c>
      <c r="F13" s="10">
        <v>-49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92"/>
      <c r="S13" s="196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82" customFormat="1" ht="37.5" customHeight="1">
      <c r="A14" s="392"/>
      <c r="B14" s="213"/>
      <c r="C14" s="94" t="s">
        <v>109</v>
      </c>
      <c r="D14" s="79">
        <v>0</v>
      </c>
      <c r="E14" s="93">
        <v>0</v>
      </c>
      <c r="F14" s="95">
        <v>0</v>
      </c>
      <c r="G14" s="79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392"/>
      <c r="S14" s="213"/>
      <c r="T14" s="78" t="s">
        <v>109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143"/>
      <c r="AK14" s="202"/>
    </row>
    <row r="15" spans="1:37" s="5" customFormat="1" ht="37.5" customHeight="1">
      <c r="A15" s="392"/>
      <c r="B15" s="196"/>
      <c r="C15" s="16" t="s">
        <v>527</v>
      </c>
      <c r="D15" s="9">
        <v>14</v>
      </c>
      <c r="E15" s="73">
        <v>105</v>
      </c>
      <c r="F15" s="19">
        <v>-91</v>
      </c>
      <c r="G15" s="9">
        <v>0</v>
      </c>
      <c r="H15" s="7">
        <v>0</v>
      </c>
      <c r="I15" s="7">
        <v>0</v>
      </c>
      <c r="J15" s="7">
        <v>6</v>
      </c>
      <c r="K15" s="7">
        <v>1</v>
      </c>
      <c r="L15" s="7">
        <v>7</v>
      </c>
      <c r="M15" s="7">
        <v>0</v>
      </c>
      <c r="N15" s="7">
        <v>0</v>
      </c>
      <c r="O15" s="7">
        <v>0</v>
      </c>
      <c r="P15" s="7">
        <v>2</v>
      </c>
      <c r="Q15" s="7">
        <v>2</v>
      </c>
      <c r="R15" s="392"/>
      <c r="S15" s="196"/>
      <c r="T15" s="15" t="s">
        <v>527</v>
      </c>
      <c r="U15" s="7">
        <v>0</v>
      </c>
      <c r="V15" s="7">
        <v>1</v>
      </c>
      <c r="W15" s="7">
        <v>0</v>
      </c>
      <c r="X15" s="7">
        <v>0</v>
      </c>
      <c r="Y15" s="7">
        <v>1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7">
        <v>0</v>
      </c>
      <c r="AF15" s="7">
        <v>1</v>
      </c>
      <c r="AG15" s="7">
        <v>1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92"/>
      <c r="B16" s="196"/>
      <c r="C16" s="16" t="s">
        <v>433</v>
      </c>
      <c r="D16" s="9">
        <v>0</v>
      </c>
      <c r="E16" s="7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92"/>
      <c r="S16" s="196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92"/>
      <c r="B17" s="196"/>
      <c r="C17" s="16" t="s">
        <v>172</v>
      </c>
      <c r="D17" s="9">
        <v>8</v>
      </c>
      <c r="E17" s="73">
        <v>15</v>
      </c>
      <c r="F17" s="19">
        <v>-7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1</v>
      </c>
      <c r="R17" s="392"/>
      <c r="S17" s="196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2</v>
      </c>
      <c r="AD17" s="7">
        <v>0</v>
      </c>
      <c r="AE17" s="7">
        <v>1</v>
      </c>
      <c r="AF17" s="7">
        <v>0</v>
      </c>
      <c r="AG17" s="7">
        <v>2</v>
      </c>
      <c r="AH17" s="7">
        <v>0</v>
      </c>
      <c r="AI17" s="7">
        <v>1</v>
      </c>
      <c r="AJ17" s="68"/>
      <c r="AK17" s="14"/>
    </row>
    <row r="18" spans="1:37" s="5" customFormat="1" ht="37.5" customHeight="1">
      <c r="A18" s="392"/>
      <c r="B18" s="196"/>
      <c r="C18" s="16" t="s">
        <v>110</v>
      </c>
      <c r="D18" s="9">
        <v>0</v>
      </c>
      <c r="E18" s="7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92"/>
      <c r="S18" s="196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37.5" customHeight="1">
      <c r="A19" s="392"/>
      <c r="B19" s="196"/>
      <c r="C19" s="94" t="s">
        <v>363</v>
      </c>
      <c r="D19" s="9">
        <v>0</v>
      </c>
      <c r="E19" s="7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92"/>
      <c r="S19" s="196"/>
      <c r="T19" s="15" t="s">
        <v>363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2.2" customHeight="1">
      <c r="A20" s="392"/>
      <c r="B20" s="196"/>
      <c r="C20" s="94" t="s">
        <v>434</v>
      </c>
      <c r="D20" s="9">
        <v>1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1</v>
      </c>
      <c r="R20" s="392"/>
      <c r="S20" s="196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8.95" customHeight="1">
      <c r="A21" s="392"/>
      <c r="B21" s="196"/>
      <c r="C21" s="94" t="s">
        <v>435</v>
      </c>
      <c r="D21" s="9">
        <v>0</v>
      </c>
      <c r="E21" s="7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92"/>
      <c r="S21" s="196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82" customFormat="1" ht="36.6" customHeight="1">
      <c r="A22" s="392"/>
      <c r="B22" s="196"/>
      <c r="C22" s="94" t="s">
        <v>436</v>
      </c>
      <c r="D22" s="79">
        <v>0</v>
      </c>
      <c r="E22" s="73" t="s">
        <v>369</v>
      </c>
      <c r="F22" s="95" t="s">
        <v>116</v>
      </c>
      <c r="G22" s="79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392"/>
      <c r="S22" s="196"/>
      <c r="T22" s="78" t="s">
        <v>436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143"/>
      <c r="AK22" s="14"/>
    </row>
    <row r="23" spans="1:37" s="82" customFormat="1" ht="30" customHeight="1">
      <c r="A23" s="392"/>
      <c r="B23" s="175"/>
      <c r="C23" s="94" t="s">
        <v>111</v>
      </c>
      <c r="D23" s="79">
        <v>2</v>
      </c>
      <c r="E23" s="93">
        <v>5</v>
      </c>
      <c r="F23" s="95">
        <v>-3</v>
      </c>
      <c r="G23" s="79">
        <v>2</v>
      </c>
      <c r="H23" s="80">
        <v>0</v>
      </c>
      <c r="I23" s="80">
        <v>2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392"/>
      <c r="S23" s="175"/>
      <c r="T23" s="78" t="s">
        <v>111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143"/>
      <c r="AK23" s="14"/>
    </row>
    <row r="24" spans="1:37" s="14" customFormat="1" ht="30" customHeight="1">
      <c r="A24" s="392"/>
      <c r="B24" s="270" t="s">
        <v>17</v>
      </c>
      <c r="C24" s="22" t="s">
        <v>113</v>
      </c>
      <c r="D24" s="23">
        <v>0</v>
      </c>
      <c r="E24" s="89">
        <v>8</v>
      </c>
      <c r="F24" s="46">
        <v>-8</v>
      </c>
      <c r="G24" s="23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392"/>
      <c r="S24" s="270" t="s">
        <v>17</v>
      </c>
      <c r="T24" s="22" t="s">
        <v>113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72"/>
    </row>
    <row r="25" spans="1:37" s="5" customFormat="1" ht="30" customHeight="1">
      <c r="A25" s="392"/>
      <c r="B25" s="271"/>
      <c r="C25" s="94" t="s">
        <v>437</v>
      </c>
      <c r="D25" s="9">
        <v>0</v>
      </c>
      <c r="E25" s="73">
        <v>2</v>
      </c>
      <c r="F25" s="19">
        <v>-2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80">
        <v>0</v>
      </c>
      <c r="R25" s="392"/>
      <c r="S25" s="271"/>
      <c r="T25" s="15" t="s">
        <v>437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68"/>
      <c r="AK25" s="14"/>
    </row>
    <row r="26" spans="1:37" s="14" customFormat="1" ht="30" customHeight="1">
      <c r="A26" s="392"/>
      <c r="B26" s="270" t="s">
        <v>19</v>
      </c>
      <c r="C26" s="22" t="s">
        <v>114</v>
      </c>
      <c r="D26" s="23">
        <v>18</v>
      </c>
      <c r="E26" s="89">
        <v>30</v>
      </c>
      <c r="F26" s="46">
        <v>-12</v>
      </c>
      <c r="G26" s="23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2</v>
      </c>
      <c r="O26" s="24">
        <v>4</v>
      </c>
      <c r="P26" s="24">
        <v>4</v>
      </c>
      <c r="Q26" s="24">
        <v>8</v>
      </c>
      <c r="R26" s="392"/>
      <c r="S26" s="270" t="s">
        <v>19</v>
      </c>
      <c r="T26" s="22" t="s">
        <v>114</v>
      </c>
      <c r="U26" s="24">
        <v>1</v>
      </c>
      <c r="V26" s="24">
        <v>0</v>
      </c>
      <c r="W26" s="24">
        <v>2</v>
      </c>
      <c r="X26" s="24">
        <v>1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2</v>
      </c>
      <c r="AF26" s="24">
        <v>0</v>
      </c>
      <c r="AG26" s="24">
        <v>2</v>
      </c>
      <c r="AH26" s="24">
        <v>0</v>
      </c>
      <c r="AI26" s="24">
        <v>0</v>
      </c>
      <c r="AJ26" s="72"/>
    </row>
    <row r="27" spans="1:37" s="14" customFormat="1" ht="30" customHeight="1">
      <c r="A27" s="392"/>
      <c r="B27" s="181" t="s">
        <v>22</v>
      </c>
      <c r="C27" s="22" t="s">
        <v>115</v>
      </c>
      <c r="D27" s="305">
        <v>0</v>
      </c>
      <c r="E27" s="306">
        <v>1</v>
      </c>
      <c r="F27" s="307">
        <v>-1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392"/>
      <c r="S27" s="181" t="s">
        <v>22</v>
      </c>
      <c r="T27" s="22" t="s">
        <v>115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72"/>
    </row>
    <row r="28" spans="1:37" s="14" customFormat="1" ht="38.4" customHeight="1">
      <c r="A28" s="392"/>
      <c r="B28" s="181" t="s">
        <v>24</v>
      </c>
      <c r="C28" s="22" t="s">
        <v>531</v>
      </c>
      <c r="D28" s="23">
        <v>0</v>
      </c>
      <c r="E28" s="89" t="s">
        <v>369</v>
      </c>
      <c r="F28" s="46" t="s">
        <v>116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92"/>
      <c r="S28" s="181" t="s">
        <v>24</v>
      </c>
      <c r="T28" s="22" t="s">
        <v>531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0" customHeight="1" thickBot="1">
      <c r="A29" s="392"/>
      <c r="B29" s="181" t="s">
        <v>31</v>
      </c>
      <c r="C29" s="22" t="s">
        <v>532</v>
      </c>
      <c r="D29" s="308">
        <v>0</v>
      </c>
      <c r="E29" s="309" t="s">
        <v>369</v>
      </c>
      <c r="F29" s="310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92"/>
      <c r="S29" s="181" t="s">
        <v>31</v>
      </c>
      <c r="T29" s="22" t="s">
        <v>532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8" customFormat="1">
      <c r="A30" s="148"/>
      <c r="B30" s="177"/>
      <c r="R30" s="146"/>
      <c r="S30" s="29"/>
    </row>
    <row r="31" spans="1:37" s="18" customFormat="1">
      <c r="A31" s="148"/>
      <c r="B31" s="177"/>
      <c r="R31" s="146"/>
      <c r="S31" s="29"/>
    </row>
    <row r="32" spans="1:37" s="18" customFormat="1">
      <c r="A32" s="148"/>
      <c r="B32" s="177"/>
      <c r="R32" s="146"/>
      <c r="S32" s="29"/>
    </row>
    <row r="33" spans="1:19" s="18" customFormat="1">
      <c r="A33" s="148"/>
      <c r="B33" s="177"/>
      <c r="R33" s="145"/>
      <c r="S33" s="29"/>
    </row>
    <row r="34" spans="1:19" s="18" customFormat="1">
      <c r="A34" s="148"/>
      <c r="B34" s="177"/>
      <c r="R34" s="145"/>
      <c r="S34" s="29"/>
    </row>
    <row r="35" spans="1:19" s="18" customFormat="1">
      <c r="A35" s="148"/>
      <c r="B35" s="177"/>
      <c r="R35" s="145"/>
      <c r="S35" s="29"/>
    </row>
    <row r="36" spans="1:19" s="18" customFormat="1">
      <c r="A36" s="148"/>
      <c r="B36" s="177"/>
      <c r="R36" s="145"/>
      <c r="S36" s="29"/>
    </row>
    <row r="37" spans="1:19" s="18" customFormat="1">
      <c r="A37" s="148"/>
      <c r="B37" s="177"/>
      <c r="R37" s="145"/>
      <c r="S37" s="29"/>
    </row>
  </sheetData>
  <mergeCells count="38">
    <mergeCell ref="A1:A29"/>
    <mergeCell ref="R1:R29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K36"/>
  <sheetViews>
    <sheetView zoomScale="60" zoomScaleNormal="60" workbookViewId="0">
      <selection activeCell="L22" sqref="L22"/>
    </sheetView>
  </sheetViews>
  <sheetFormatPr defaultColWidth="9" defaultRowHeight="18"/>
  <cols>
    <col min="1" max="1" width="9.59765625" style="150" customWidth="1"/>
    <col min="2" max="2" width="4.09765625" style="193" customWidth="1"/>
    <col min="3" max="3" width="68.19921875" style="142" customWidth="1"/>
    <col min="4" max="6" width="12.59765625" style="142" customWidth="1"/>
    <col min="7" max="13" width="10.59765625" style="142" customWidth="1"/>
    <col min="14" max="14" width="11.59765625" style="142" customWidth="1"/>
    <col min="15" max="17" width="10.59765625" style="142" customWidth="1"/>
    <col min="18" max="18" width="9.59765625" style="152" customWidth="1"/>
    <col min="19" max="19" width="3.59765625" style="193" customWidth="1"/>
    <col min="20" max="20" width="60.59765625" style="142" customWidth="1"/>
    <col min="21" max="21" width="12.59765625" style="142" customWidth="1"/>
    <col min="22" max="35" width="10.59765625" style="142" customWidth="1"/>
    <col min="36" max="36" width="11" style="142" customWidth="1"/>
    <col min="37" max="16384" width="9" style="142"/>
  </cols>
  <sheetData>
    <row r="1" spans="1:37" s="155" customFormat="1" ht="18.75" customHeight="1">
      <c r="A1" s="327" t="s">
        <v>352</v>
      </c>
      <c r="B1" s="328" t="s">
        <v>0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7" t="s">
        <v>352</v>
      </c>
      <c r="S1" s="328" t="s">
        <v>53</v>
      </c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</row>
    <row r="2" spans="1:37" s="122" customFormat="1" ht="18.600000000000001" thickBot="1">
      <c r="A2" s="327"/>
      <c r="B2" s="344" t="s">
        <v>365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27"/>
      <c r="S2" s="329" t="s">
        <v>365</v>
      </c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  <c r="AH2" s="329"/>
      <c r="AI2" s="329"/>
    </row>
    <row r="3" spans="1:37" s="123" customFormat="1" ht="20.100000000000001" customHeight="1">
      <c r="A3" s="327"/>
      <c r="B3" s="321" t="s">
        <v>1</v>
      </c>
      <c r="C3" s="324" t="s">
        <v>2</v>
      </c>
      <c r="D3" s="346" t="s">
        <v>29</v>
      </c>
      <c r="E3" s="347"/>
      <c r="F3" s="348"/>
      <c r="G3" s="345" t="s">
        <v>3</v>
      </c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27"/>
      <c r="S3" s="321" t="s">
        <v>1</v>
      </c>
      <c r="T3" s="330" t="s">
        <v>2</v>
      </c>
      <c r="U3" s="320" t="s">
        <v>3</v>
      </c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</row>
    <row r="4" spans="1:37" s="123" customFormat="1" ht="15.6">
      <c r="A4" s="327"/>
      <c r="B4" s="322"/>
      <c r="C4" s="325"/>
      <c r="D4" s="316" t="s">
        <v>366</v>
      </c>
      <c r="E4" s="318" t="s">
        <v>364</v>
      </c>
      <c r="F4" s="342" t="s">
        <v>30</v>
      </c>
      <c r="G4" s="341" t="s">
        <v>4</v>
      </c>
      <c r="H4" s="335"/>
      <c r="I4" s="336"/>
      <c r="J4" s="334" t="s">
        <v>8</v>
      </c>
      <c r="K4" s="335"/>
      <c r="L4" s="336"/>
      <c r="M4" s="320" t="s">
        <v>9</v>
      </c>
      <c r="N4" s="320" t="s">
        <v>10</v>
      </c>
      <c r="O4" s="334" t="s">
        <v>11</v>
      </c>
      <c r="P4" s="335"/>
      <c r="Q4" s="336"/>
      <c r="R4" s="327"/>
      <c r="S4" s="322"/>
      <c r="T4" s="331"/>
      <c r="U4" s="320" t="s">
        <v>39</v>
      </c>
      <c r="V4" s="320" t="s">
        <v>40</v>
      </c>
      <c r="W4" s="333" t="s">
        <v>41</v>
      </c>
      <c r="X4" s="337" t="s">
        <v>42</v>
      </c>
      <c r="Y4" s="333" t="s">
        <v>43</v>
      </c>
      <c r="Z4" s="333" t="s">
        <v>44</v>
      </c>
      <c r="AA4" s="333" t="s">
        <v>45</v>
      </c>
      <c r="AB4" s="337" t="s">
        <v>272</v>
      </c>
      <c r="AC4" s="333" t="s">
        <v>46</v>
      </c>
      <c r="AD4" s="333" t="s">
        <v>47</v>
      </c>
      <c r="AE4" s="337" t="s">
        <v>48</v>
      </c>
      <c r="AF4" s="333" t="s">
        <v>49</v>
      </c>
      <c r="AG4" s="333" t="s">
        <v>50</v>
      </c>
      <c r="AH4" s="333" t="s">
        <v>52</v>
      </c>
      <c r="AI4" s="333" t="s">
        <v>51</v>
      </c>
      <c r="AJ4" s="154"/>
    </row>
    <row r="5" spans="1:37" s="123" customFormat="1" ht="20.100000000000001" customHeight="1">
      <c r="A5" s="327"/>
      <c r="B5" s="323"/>
      <c r="C5" s="326"/>
      <c r="D5" s="317"/>
      <c r="E5" s="319"/>
      <c r="F5" s="343"/>
      <c r="G5" s="124" t="s">
        <v>5</v>
      </c>
      <c r="H5" s="125" t="s">
        <v>6</v>
      </c>
      <c r="I5" s="125" t="s">
        <v>7</v>
      </c>
      <c r="J5" s="125" t="s">
        <v>5</v>
      </c>
      <c r="K5" s="125" t="s">
        <v>6</v>
      </c>
      <c r="L5" s="125" t="s">
        <v>7</v>
      </c>
      <c r="M5" s="320"/>
      <c r="N5" s="320"/>
      <c r="O5" s="125" t="s">
        <v>5</v>
      </c>
      <c r="P5" s="125" t="s">
        <v>6</v>
      </c>
      <c r="Q5" s="125" t="s">
        <v>7</v>
      </c>
      <c r="R5" s="327"/>
      <c r="S5" s="323"/>
      <c r="T5" s="332"/>
      <c r="U5" s="320"/>
      <c r="V5" s="320"/>
      <c r="W5" s="333"/>
      <c r="X5" s="338"/>
      <c r="Y5" s="333"/>
      <c r="Z5" s="333"/>
      <c r="AA5" s="333"/>
      <c r="AB5" s="338"/>
      <c r="AC5" s="333"/>
      <c r="AD5" s="333"/>
      <c r="AE5" s="338"/>
      <c r="AF5" s="333"/>
      <c r="AG5" s="333"/>
      <c r="AH5" s="333"/>
      <c r="AI5" s="333"/>
    </row>
    <row r="6" spans="1:37" s="129" customFormat="1" ht="30" customHeight="1">
      <c r="A6" s="327"/>
      <c r="B6" s="188" t="s">
        <v>12</v>
      </c>
      <c r="C6" s="126" t="s">
        <v>13</v>
      </c>
      <c r="D6" s="127">
        <v>62206</v>
      </c>
      <c r="E6" s="114">
        <v>59310</v>
      </c>
      <c r="F6" s="128">
        <v>2896</v>
      </c>
      <c r="G6" s="113">
        <v>4158</v>
      </c>
      <c r="H6" s="114">
        <v>1548</v>
      </c>
      <c r="I6" s="114">
        <v>5706</v>
      </c>
      <c r="J6" s="114">
        <v>3287</v>
      </c>
      <c r="K6" s="114">
        <v>1602</v>
      </c>
      <c r="L6" s="114">
        <v>4889</v>
      </c>
      <c r="M6" s="114">
        <v>3696</v>
      </c>
      <c r="N6" s="114">
        <v>3178</v>
      </c>
      <c r="O6" s="114">
        <v>4238</v>
      </c>
      <c r="P6" s="114">
        <v>4259</v>
      </c>
      <c r="Q6" s="114">
        <v>8497</v>
      </c>
      <c r="R6" s="327"/>
      <c r="S6" s="188" t="s">
        <v>12</v>
      </c>
      <c r="T6" s="126" t="s">
        <v>13</v>
      </c>
      <c r="U6" s="114">
        <v>2247</v>
      </c>
      <c r="V6" s="114">
        <v>2286</v>
      </c>
      <c r="W6" s="114">
        <v>2201</v>
      </c>
      <c r="X6" s="114">
        <v>1968</v>
      </c>
      <c r="Y6" s="114">
        <v>6795</v>
      </c>
      <c r="Z6" s="114">
        <v>2935</v>
      </c>
      <c r="AA6" s="114">
        <v>1637</v>
      </c>
      <c r="AB6" s="114">
        <v>2891</v>
      </c>
      <c r="AC6" s="114">
        <v>2110</v>
      </c>
      <c r="AD6" s="114">
        <v>1652</v>
      </c>
      <c r="AE6" s="114">
        <v>1559</v>
      </c>
      <c r="AF6" s="114">
        <v>2376</v>
      </c>
      <c r="AG6" s="114">
        <v>1864</v>
      </c>
      <c r="AH6" s="114">
        <v>1290</v>
      </c>
      <c r="AI6" s="114">
        <v>2429</v>
      </c>
      <c r="AJ6" s="204"/>
    </row>
    <row r="7" spans="1:37" s="133" customFormat="1" ht="30" customHeight="1">
      <c r="A7" s="327"/>
      <c r="B7" s="189"/>
      <c r="C7" s="130" t="s">
        <v>14</v>
      </c>
      <c r="D7" s="131">
        <v>59310</v>
      </c>
      <c r="E7" s="116">
        <v>58460</v>
      </c>
      <c r="F7" s="132">
        <v>850</v>
      </c>
      <c r="G7" s="115">
        <v>3915</v>
      </c>
      <c r="H7" s="116">
        <v>1458</v>
      </c>
      <c r="I7" s="116">
        <v>5373</v>
      </c>
      <c r="J7" s="116">
        <v>3178</v>
      </c>
      <c r="K7" s="116">
        <v>1572</v>
      </c>
      <c r="L7" s="116">
        <v>4750</v>
      </c>
      <c r="M7" s="116">
        <v>3475</v>
      </c>
      <c r="N7" s="116">
        <v>2964</v>
      </c>
      <c r="O7" s="116">
        <v>4038</v>
      </c>
      <c r="P7" s="116">
        <v>4094</v>
      </c>
      <c r="Q7" s="116">
        <v>8132</v>
      </c>
      <c r="R7" s="327"/>
      <c r="S7" s="194"/>
      <c r="T7" s="130" t="s">
        <v>14</v>
      </c>
      <c r="U7" s="116">
        <v>2116</v>
      </c>
      <c r="V7" s="116">
        <v>2128</v>
      </c>
      <c r="W7" s="116">
        <v>2097</v>
      </c>
      <c r="X7" s="116">
        <v>1904</v>
      </c>
      <c r="Y7" s="116">
        <v>6543</v>
      </c>
      <c r="Z7" s="116">
        <v>2806</v>
      </c>
      <c r="AA7" s="116">
        <v>1573</v>
      </c>
      <c r="AB7" s="116">
        <v>2743</v>
      </c>
      <c r="AC7" s="116">
        <v>2034</v>
      </c>
      <c r="AD7" s="116">
        <v>1548</v>
      </c>
      <c r="AE7" s="116">
        <v>1548</v>
      </c>
      <c r="AF7" s="116">
        <v>2263</v>
      </c>
      <c r="AG7" s="116">
        <v>1782</v>
      </c>
      <c r="AH7" s="116">
        <v>1224</v>
      </c>
      <c r="AI7" s="116">
        <v>2307</v>
      </c>
      <c r="AJ7" s="205"/>
      <c r="AK7" s="129"/>
    </row>
    <row r="8" spans="1:37" s="133" customFormat="1" ht="30" customHeight="1">
      <c r="A8" s="327"/>
      <c r="B8" s="189"/>
      <c r="C8" s="130" t="s">
        <v>15</v>
      </c>
      <c r="D8" s="131">
        <v>2896</v>
      </c>
      <c r="E8" s="116">
        <v>850</v>
      </c>
      <c r="F8" s="134" t="s">
        <v>116</v>
      </c>
      <c r="G8" s="115">
        <v>243</v>
      </c>
      <c r="H8" s="116">
        <v>90</v>
      </c>
      <c r="I8" s="116">
        <v>333</v>
      </c>
      <c r="J8" s="116">
        <v>109</v>
      </c>
      <c r="K8" s="116">
        <v>30</v>
      </c>
      <c r="L8" s="116">
        <v>139</v>
      </c>
      <c r="M8" s="116">
        <v>221</v>
      </c>
      <c r="N8" s="116">
        <v>214</v>
      </c>
      <c r="O8" s="116">
        <v>200</v>
      </c>
      <c r="P8" s="116">
        <v>165</v>
      </c>
      <c r="Q8" s="116">
        <v>365</v>
      </c>
      <c r="R8" s="327"/>
      <c r="S8" s="194"/>
      <c r="T8" s="130" t="s">
        <v>15</v>
      </c>
      <c r="U8" s="116">
        <v>131</v>
      </c>
      <c r="V8" s="116">
        <v>158</v>
      </c>
      <c r="W8" s="116">
        <v>104</v>
      </c>
      <c r="X8" s="116">
        <v>64</v>
      </c>
      <c r="Y8" s="116">
        <v>252</v>
      </c>
      <c r="Z8" s="116">
        <v>129</v>
      </c>
      <c r="AA8" s="116">
        <v>64</v>
      </c>
      <c r="AB8" s="116">
        <v>148</v>
      </c>
      <c r="AC8" s="116">
        <v>76</v>
      </c>
      <c r="AD8" s="116">
        <v>104</v>
      </c>
      <c r="AE8" s="116">
        <v>11</v>
      </c>
      <c r="AF8" s="116">
        <v>113</v>
      </c>
      <c r="AG8" s="116">
        <v>82</v>
      </c>
      <c r="AH8" s="116">
        <v>66</v>
      </c>
      <c r="AI8" s="116">
        <v>122</v>
      </c>
      <c r="AK8" s="129"/>
    </row>
    <row r="9" spans="1:37" s="133" customFormat="1" ht="30" customHeight="1">
      <c r="A9" s="327"/>
      <c r="B9" s="190"/>
      <c r="C9" s="130" t="s">
        <v>16</v>
      </c>
      <c r="D9" s="135">
        <v>4.8828190861574825</v>
      </c>
      <c r="E9" s="118">
        <v>1.4539856312008226</v>
      </c>
      <c r="F9" s="136" t="s">
        <v>116</v>
      </c>
      <c r="G9" s="117">
        <v>6.2068965517241423</v>
      </c>
      <c r="H9" s="118">
        <v>6.1728395061728349</v>
      </c>
      <c r="I9" s="118">
        <v>6.1976549413735285</v>
      </c>
      <c r="J9" s="118">
        <v>3.4298300818124545</v>
      </c>
      <c r="K9" s="118">
        <v>1.908396946564892</v>
      </c>
      <c r="L9" s="118">
        <v>2.9263157894736906</v>
      </c>
      <c r="M9" s="118">
        <v>6.359712230215834</v>
      </c>
      <c r="N9" s="118">
        <v>7.2199730094466901</v>
      </c>
      <c r="O9" s="118">
        <v>4.9529470034670595</v>
      </c>
      <c r="P9" s="118">
        <v>4.0302882266731785</v>
      </c>
      <c r="Q9" s="118">
        <v>4.4884407279881913</v>
      </c>
      <c r="R9" s="327"/>
      <c r="S9" s="192"/>
      <c r="T9" s="130" t="s">
        <v>16</v>
      </c>
      <c r="U9" s="118">
        <v>6.1909262759924388</v>
      </c>
      <c r="V9" s="118">
        <v>7.4248120300751879</v>
      </c>
      <c r="W9" s="118">
        <v>4.9594659036719122</v>
      </c>
      <c r="X9" s="118">
        <v>3.3613445378151283</v>
      </c>
      <c r="Y9" s="118">
        <v>3.8514442916093543</v>
      </c>
      <c r="Z9" s="118">
        <v>4.5972915181753393</v>
      </c>
      <c r="AA9" s="118">
        <v>4.0686586141131613</v>
      </c>
      <c r="AB9" s="118">
        <v>5.3955523149835898</v>
      </c>
      <c r="AC9" s="118">
        <v>3.7364798426745267</v>
      </c>
      <c r="AD9" s="118">
        <v>6.7183462532299671</v>
      </c>
      <c r="AE9" s="118">
        <v>0.71059431524547279</v>
      </c>
      <c r="AF9" s="118">
        <v>4.9933716305788778</v>
      </c>
      <c r="AG9" s="118">
        <v>4.6015712682379331</v>
      </c>
      <c r="AH9" s="118">
        <v>5.3921568627450966</v>
      </c>
      <c r="AI9" s="118">
        <v>5.2882531426094488</v>
      </c>
      <c r="AJ9" s="153"/>
      <c r="AK9" s="129"/>
    </row>
    <row r="10" spans="1:37" s="137" customFormat="1" ht="30" customHeight="1">
      <c r="A10" s="327"/>
      <c r="B10" s="339" t="s">
        <v>367</v>
      </c>
      <c r="C10" s="340"/>
      <c r="D10" s="203">
        <v>8.1999999999999993</v>
      </c>
      <c r="E10" s="212">
        <v>7.8</v>
      </c>
      <c r="F10" s="210">
        <v>0.39999999999999947</v>
      </c>
      <c r="G10" s="162">
        <v>2.7</v>
      </c>
      <c r="H10" s="163">
        <v>3.7</v>
      </c>
      <c r="I10" s="164" t="s">
        <v>116</v>
      </c>
      <c r="J10" s="163">
        <v>10.4</v>
      </c>
      <c r="K10" s="163">
        <v>11.4</v>
      </c>
      <c r="L10" s="164" t="s">
        <v>116</v>
      </c>
      <c r="M10" s="163">
        <v>4.0999999999999996</v>
      </c>
      <c r="N10" s="163">
        <v>9.3000000000000007</v>
      </c>
      <c r="O10" s="163">
        <v>9.9</v>
      </c>
      <c r="P10" s="163">
        <v>15.1</v>
      </c>
      <c r="Q10" s="164" t="s">
        <v>116</v>
      </c>
      <c r="R10" s="327"/>
      <c r="S10" s="314" t="s">
        <v>367</v>
      </c>
      <c r="T10" s="315"/>
      <c r="U10" s="163">
        <v>12.5</v>
      </c>
      <c r="V10" s="163">
        <v>8.1</v>
      </c>
      <c r="W10" s="163">
        <v>13.7</v>
      </c>
      <c r="X10" s="163">
        <v>11.5</v>
      </c>
      <c r="Y10" s="163">
        <v>12.3</v>
      </c>
      <c r="Z10" s="163">
        <v>14.9</v>
      </c>
      <c r="AA10" s="163">
        <v>10.4</v>
      </c>
      <c r="AB10" s="163">
        <v>10.9</v>
      </c>
      <c r="AC10" s="163">
        <v>15.7</v>
      </c>
      <c r="AD10" s="163">
        <v>11.3</v>
      </c>
      <c r="AE10" s="163">
        <v>11.3</v>
      </c>
      <c r="AF10" s="163">
        <v>7.3</v>
      </c>
      <c r="AG10" s="163">
        <v>11.7</v>
      </c>
      <c r="AH10" s="163">
        <v>11.6</v>
      </c>
      <c r="AI10" s="163">
        <v>10.9</v>
      </c>
    </row>
    <row r="11" spans="1:37" s="133" customFormat="1" ht="30" customHeight="1">
      <c r="A11" s="327"/>
      <c r="B11" s="191" t="s">
        <v>17</v>
      </c>
      <c r="C11" s="130" t="s">
        <v>18</v>
      </c>
      <c r="D11" s="131">
        <v>33155</v>
      </c>
      <c r="E11" s="116">
        <v>31864</v>
      </c>
      <c r="F11" s="132">
        <v>1291</v>
      </c>
      <c r="G11" s="115">
        <v>2050</v>
      </c>
      <c r="H11" s="116">
        <v>819</v>
      </c>
      <c r="I11" s="116">
        <v>2869</v>
      </c>
      <c r="J11" s="116">
        <v>1679</v>
      </c>
      <c r="K11" s="116">
        <v>889</v>
      </c>
      <c r="L11" s="116">
        <v>2568</v>
      </c>
      <c r="M11" s="116">
        <v>1783</v>
      </c>
      <c r="N11" s="116">
        <v>1708</v>
      </c>
      <c r="O11" s="116">
        <v>2196</v>
      </c>
      <c r="P11" s="116">
        <v>2280</v>
      </c>
      <c r="Q11" s="116">
        <v>4476</v>
      </c>
      <c r="R11" s="327"/>
      <c r="S11" s="191" t="s">
        <v>17</v>
      </c>
      <c r="T11" s="130" t="s">
        <v>18</v>
      </c>
      <c r="U11" s="116">
        <v>1049</v>
      </c>
      <c r="V11" s="116">
        <v>1279</v>
      </c>
      <c r="W11" s="116">
        <v>1128</v>
      </c>
      <c r="X11" s="116">
        <v>1112</v>
      </c>
      <c r="Y11" s="116">
        <v>3588</v>
      </c>
      <c r="Z11" s="116">
        <v>1648</v>
      </c>
      <c r="AA11" s="116">
        <v>963</v>
      </c>
      <c r="AB11" s="116">
        <v>1591</v>
      </c>
      <c r="AC11" s="116">
        <v>1172</v>
      </c>
      <c r="AD11" s="116">
        <v>1017</v>
      </c>
      <c r="AE11" s="116">
        <v>853</v>
      </c>
      <c r="AF11" s="116">
        <v>1323</v>
      </c>
      <c r="AG11" s="116">
        <v>943</v>
      </c>
      <c r="AH11" s="116">
        <v>740</v>
      </c>
      <c r="AI11" s="211">
        <v>1345</v>
      </c>
      <c r="AJ11" s="205"/>
      <c r="AK11" s="129"/>
    </row>
    <row r="12" spans="1:37" s="129" customFormat="1" ht="30" customHeight="1">
      <c r="A12" s="327"/>
      <c r="B12" s="188" t="s">
        <v>19</v>
      </c>
      <c r="C12" s="126" t="s">
        <v>20</v>
      </c>
      <c r="D12" s="127">
        <v>9438</v>
      </c>
      <c r="E12" s="114">
        <v>9210</v>
      </c>
      <c r="F12" s="138">
        <v>228</v>
      </c>
      <c r="G12" s="113">
        <v>822</v>
      </c>
      <c r="H12" s="114">
        <v>272</v>
      </c>
      <c r="I12" s="114">
        <v>1094</v>
      </c>
      <c r="J12" s="114">
        <v>422</v>
      </c>
      <c r="K12" s="114">
        <v>223</v>
      </c>
      <c r="L12" s="114">
        <v>645</v>
      </c>
      <c r="M12" s="114">
        <v>563</v>
      </c>
      <c r="N12" s="114">
        <v>597</v>
      </c>
      <c r="O12" s="114">
        <v>545</v>
      </c>
      <c r="P12" s="114">
        <v>527</v>
      </c>
      <c r="Q12" s="114">
        <v>1072</v>
      </c>
      <c r="R12" s="327"/>
      <c r="S12" s="188" t="s">
        <v>19</v>
      </c>
      <c r="T12" s="126" t="s">
        <v>20</v>
      </c>
      <c r="U12" s="114">
        <v>324</v>
      </c>
      <c r="V12" s="114">
        <v>331</v>
      </c>
      <c r="W12" s="114">
        <v>283</v>
      </c>
      <c r="X12" s="114">
        <v>249</v>
      </c>
      <c r="Y12" s="114">
        <v>1122</v>
      </c>
      <c r="Z12" s="114">
        <v>376</v>
      </c>
      <c r="AA12" s="114">
        <v>278</v>
      </c>
      <c r="AB12" s="114">
        <v>517</v>
      </c>
      <c r="AC12" s="114">
        <v>281</v>
      </c>
      <c r="AD12" s="114">
        <v>274</v>
      </c>
      <c r="AE12" s="114">
        <v>232</v>
      </c>
      <c r="AF12" s="114">
        <v>299</v>
      </c>
      <c r="AG12" s="114">
        <v>292</v>
      </c>
      <c r="AH12" s="114">
        <v>207</v>
      </c>
      <c r="AI12" s="114">
        <v>402</v>
      </c>
      <c r="AJ12" s="204"/>
    </row>
    <row r="13" spans="1:37" s="133" customFormat="1" ht="30" customHeight="1">
      <c r="A13" s="327"/>
      <c r="B13" s="192"/>
      <c r="C13" s="139" t="s">
        <v>21</v>
      </c>
      <c r="D13" s="131">
        <v>5090</v>
      </c>
      <c r="E13" s="116">
        <v>5085</v>
      </c>
      <c r="F13" s="132">
        <v>5</v>
      </c>
      <c r="G13" s="115">
        <v>461</v>
      </c>
      <c r="H13" s="116">
        <v>160</v>
      </c>
      <c r="I13" s="116">
        <v>621</v>
      </c>
      <c r="J13" s="116">
        <v>229</v>
      </c>
      <c r="K13" s="116">
        <v>125</v>
      </c>
      <c r="L13" s="116">
        <v>354</v>
      </c>
      <c r="M13" s="116">
        <v>301</v>
      </c>
      <c r="N13" s="116">
        <v>326</v>
      </c>
      <c r="O13" s="116">
        <v>317</v>
      </c>
      <c r="P13" s="116">
        <v>290</v>
      </c>
      <c r="Q13" s="116">
        <v>607</v>
      </c>
      <c r="R13" s="327"/>
      <c r="S13" s="192"/>
      <c r="T13" s="130" t="s">
        <v>21</v>
      </c>
      <c r="U13" s="116">
        <v>166</v>
      </c>
      <c r="V13" s="116">
        <v>182</v>
      </c>
      <c r="W13" s="116">
        <v>150</v>
      </c>
      <c r="X13" s="116">
        <v>140</v>
      </c>
      <c r="Y13" s="116">
        <v>572</v>
      </c>
      <c r="Z13" s="116">
        <v>227</v>
      </c>
      <c r="AA13" s="116">
        <v>135</v>
      </c>
      <c r="AB13" s="116">
        <v>254</v>
      </c>
      <c r="AC13" s="116">
        <v>155</v>
      </c>
      <c r="AD13" s="116">
        <v>167</v>
      </c>
      <c r="AE13" s="116">
        <v>116</v>
      </c>
      <c r="AF13" s="116">
        <v>153</v>
      </c>
      <c r="AG13" s="116">
        <v>149</v>
      </c>
      <c r="AH13" s="116">
        <v>120</v>
      </c>
      <c r="AI13" s="116">
        <v>195</v>
      </c>
      <c r="AJ13" s="205"/>
      <c r="AK13" s="129"/>
    </row>
    <row r="14" spans="1:37" s="129" customFormat="1" ht="30" customHeight="1">
      <c r="A14" s="327"/>
      <c r="B14" s="194" t="s">
        <v>22</v>
      </c>
      <c r="C14" s="299" t="s">
        <v>165</v>
      </c>
      <c r="D14" s="127">
        <v>2301</v>
      </c>
      <c r="E14" s="114">
        <v>2177</v>
      </c>
      <c r="F14" s="138">
        <v>124</v>
      </c>
      <c r="G14" s="113">
        <v>162</v>
      </c>
      <c r="H14" s="114">
        <v>47</v>
      </c>
      <c r="I14" s="114">
        <v>209</v>
      </c>
      <c r="J14" s="114">
        <v>67</v>
      </c>
      <c r="K14" s="114">
        <v>34</v>
      </c>
      <c r="L14" s="114">
        <v>101</v>
      </c>
      <c r="M14" s="114">
        <v>153</v>
      </c>
      <c r="N14" s="114">
        <v>294</v>
      </c>
      <c r="O14" s="114">
        <v>161</v>
      </c>
      <c r="P14" s="114">
        <v>147</v>
      </c>
      <c r="Q14" s="114">
        <v>308</v>
      </c>
      <c r="R14" s="327"/>
      <c r="S14" s="194" t="s">
        <v>22</v>
      </c>
      <c r="T14" s="126" t="s">
        <v>165</v>
      </c>
      <c r="U14" s="114">
        <v>43</v>
      </c>
      <c r="V14" s="114">
        <v>63</v>
      </c>
      <c r="W14" s="114">
        <v>52</v>
      </c>
      <c r="X14" s="114">
        <v>75</v>
      </c>
      <c r="Y14" s="114">
        <v>295</v>
      </c>
      <c r="Z14" s="114">
        <v>85</v>
      </c>
      <c r="AA14" s="114">
        <v>69</v>
      </c>
      <c r="AB14" s="114">
        <v>190</v>
      </c>
      <c r="AC14" s="114">
        <v>27</v>
      </c>
      <c r="AD14" s="114">
        <v>35</v>
      </c>
      <c r="AE14" s="114">
        <v>56</v>
      </c>
      <c r="AF14" s="114">
        <v>76</v>
      </c>
      <c r="AG14" s="114">
        <v>63</v>
      </c>
      <c r="AH14" s="114">
        <v>28</v>
      </c>
      <c r="AI14" s="114">
        <v>79</v>
      </c>
      <c r="AJ14" s="204"/>
    </row>
    <row r="15" spans="1:37" s="133" customFormat="1" ht="30" customHeight="1">
      <c r="A15" s="327"/>
      <c r="B15" s="194"/>
      <c r="C15" s="139" t="s">
        <v>21</v>
      </c>
      <c r="D15" s="131">
        <v>1245</v>
      </c>
      <c r="E15" s="116">
        <v>1208</v>
      </c>
      <c r="F15" s="132">
        <v>37</v>
      </c>
      <c r="G15" s="115">
        <v>92</v>
      </c>
      <c r="H15" s="116">
        <v>28</v>
      </c>
      <c r="I15" s="116">
        <v>120</v>
      </c>
      <c r="J15" s="116">
        <v>29</v>
      </c>
      <c r="K15" s="116">
        <v>16</v>
      </c>
      <c r="L15" s="116">
        <v>45</v>
      </c>
      <c r="M15" s="116">
        <v>82</v>
      </c>
      <c r="N15" s="116">
        <v>157</v>
      </c>
      <c r="O15" s="116">
        <v>119</v>
      </c>
      <c r="P15" s="116">
        <v>96</v>
      </c>
      <c r="Q15" s="116">
        <v>215</v>
      </c>
      <c r="R15" s="327"/>
      <c r="S15" s="194"/>
      <c r="T15" s="130" t="s">
        <v>21</v>
      </c>
      <c r="U15" s="116">
        <v>22</v>
      </c>
      <c r="V15" s="116">
        <v>39</v>
      </c>
      <c r="W15" s="116">
        <v>25</v>
      </c>
      <c r="X15" s="116">
        <v>36</v>
      </c>
      <c r="Y15" s="116">
        <v>132</v>
      </c>
      <c r="Z15" s="116">
        <v>58</v>
      </c>
      <c r="AA15" s="116">
        <v>28</v>
      </c>
      <c r="AB15" s="116">
        <v>85</v>
      </c>
      <c r="AC15" s="116">
        <v>18</v>
      </c>
      <c r="AD15" s="116">
        <v>25</v>
      </c>
      <c r="AE15" s="116">
        <v>29</v>
      </c>
      <c r="AF15" s="116">
        <v>43</v>
      </c>
      <c r="AG15" s="116">
        <v>29</v>
      </c>
      <c r="AH15" s="116">
        <v>18</v>
      </c>
      <c r="AI15" s="116">
        <v>39</v>
      </c>
      <c r="AJ15" s="205"/>
      <c r="AK15" s="129"/>
    </row>
    <row r="16" spans="1:37" s="129" customFormat="1" ht="30" customHeight="1">
      <c r="A16" s="327"/>
      <c r="B16" s="188" t="s">
        <v>24</v>
      </c>
      <c r="C16" s="126" t="s">
        <v>23</v>
      </c>
      <c r="D16" s="127">
        <v>29277</v>
      </c>
      <c r="E16" s="114">
        <v>27993</v>
      </c>
      <c r="F16" s="138">
        <v>1284</v>
      </c>
      <c r="G16" s="113">
        <v>0</v>
      </c>
      <c r="H16" s="114">
        <v>1229</v>
      </c>
      <c r="I16" s="114">
        <v>1229</v>
      </c>
      <c r="J16" s="114">
        <v>0</v>
      </c>
      <c r="K16" s="114">
        <v>1376</v>
      </c>
      <c r="L16" s="114">
        <v>1376</v>
      </c>
      <c r="M16" s="114">
        <v>0</v>
      </c>
      <c r="N16" s="114">
        <v>2614</v>
      </c>
      <c r="O16" s="114">
        <v>0</v>
      </c>
      <c r="P16" s="114">
        <v>3341</v>
      </c>
      <c r="Q16" s="114">
        <v>3341</v>
      </c>
      <c r="R16" s="327"/>
      <c r="S16" s="188" t="s">
        <v>24</v>
      </c>
      <c r="T16" s="126" t="s">
        <v>23</v>
      </c>
      <c r="U16" s="114">
        <v>1203</v>
      </c>
      <c r="V16" s="114">
        <v>1259</v>
      </c>
      <c r="W16" s="114">
        <v>1365</v>
      </c>
      <c r="X16" s="114">
        <v>1188</v>
      </c>
      <c r="Y16" s="114">
        <v>2513</v>
      </c>
      <c r="Z16" s="114">
        <v>1871</v>
      </c>
      <c r="AA16" s="114">
        <v>1049</v>
      </c>
      <c r="AB16" s="114">
        <v>1591</v>
      </c>
      <c r="AC16" s="114">
        <v>1612</v>
      </c>
      <c r="AD16" s="114">
        <v>996</v>
      </c>
      <c r="AE16" s="114">
        <v>936</v>
      </c>
      <c r="AF16" s="114">
        <v>1578</v>
      </c>
      <c r="AG16" s="114">
        <v>1314</v>
      </c>
      <c r="AH16" s="114">
        <v>756</v>
      </c>
      <c r="AI16" s="114">
        <v>1486</v>
      </c>
      <c r="AJ16" s="204"/>
    </row>
    <row r="17" spans="1:37" s="133" customFormat="1" ht="30" customHeight="1">
      <c r="A17" s="327"/>
      <c r="B17" s="194"/>
      <c r="C17" s="139" t="s">
        <v>21</v>
      </c>
      <c r="D17" s="131">
        <v>16154</v>
      </c>
      <c r="E17" s="116">
        <v>15576</v>
      </c>
      <c r="F17" s="132">
        <v>578</v>
      </c>
      <c r="G17" s="115">
        <v>0</v>
      </c>
      <c r="H17" s="116">
        <v>643</v>
      </c>
      <c r="I17" s="116">
        <v>643</v>
      </c>
      <c r="J17" s="116">
        <v>0</v>
      </c>
      <c r="K17" s="116">
        <v>769</v>
      </c>
      <c r="L17" s="116">
        <v>769</v>
      </c>
      <c r="M17" s="116">
        <v>0</v>
      </c>
      <c r="N17" s="116">
        <v>1439</v>
      </c>
      <c r="O17" s="116">
        <v>0</v>
      </c>
      <c r="P17" s="116">
        <v>1793</v>
      </c>
      <c r="Q17" s="116">
        <v>1793</v>
      </c>
      <c r="R17" s="327"/>
      <c r="S17" s="194"/>
      <c r="T17" s="130" t="s">
        <v>21</v>
      </c>
      <c r="U17" s="116">
        <v>577</v>
      </c>
      <c r="V17" s="116">
        <v>701</v>
      </c>
      <c r="W17" s="116">
        <v>702</v>
      </c>
      <c r="X17" s="116">
        <v>682</v>
      </c>
      <c r="Y17" s="116">
        <v>1378</v>
      </c>
      <c r="Z17" s="116">
        <v>1070</v>
      </c>
      <c r="AA17" s="116">
        <v>617</v>
      </c>
      <c r="AB17" s="116">
        <v>881</v>
      </c>
      <c r="AC17" s="116">
        <v>896</v>
      </c>
      <c r="AD17" s="116">
        <v>625</v>
      </c>
      <c r="AE17" s="116">
        <v>533</v>
      </c>
      <c r="AF17" s="116">
        <v>860</v>
      </c>
      <c r="AG17" s="116">
        <v>681</v>
      </c>
      <c r="AH17" s="116">
        <v>447</v>
      </c>
      <c r="AI17" s="116">
        <v>860</v>
      </c>
      <c r="AJ17" s="205"/>
      <c r="AK17" s="129"/>
    </row>
    <row r="18" spans="1:37" s="129" customFormat="1" ht="39" customHeight="1">
      <c r="A18" s="327"/>
      <c r="B18" s="188" t="s">
        <v>24</v>
      </c>
      <c r="C18" s="300" t="s">
        <v>375</v>
      </c>
      <c r="D18" s="127">
        <v>54571</v>
      </c>
      <c r="E18" s="119" t="s">
        <v>369</v>
      </c>
      <c r="F18" s="128" t="s">
        <v>116</v>
      </c>
      <c r="G18" s="113">
        <v>3306</v>
      </c>
      <c r="H18" s="114">
        <v>1259</v>
      </c>
      <c r="I18" s="114">
        <v>4565</v>
      </c>
      <c r="J18" s="114">
        <v>2915</v>
      </c>
      <c r="K18" s="114">
        <v>1472</v>
      </c>
      <c r="L18" s="114">
        <v>4387</v>
      </c>
      <c r="M18" s="114">
        <v>3003</v>
      </c>
      <c r="N18" s="114">
        <v>2715</v>
      </c>
      <c r="O18" s="114">
        <v>3803</v>
      </c>
      <c r="P18" s="114">
        <v>3915</v>
      </c>
      <c r="Q18" s="114">
        <v>7718</v>
      </c>
      <c r="R18" s="327"/>
      <c r="S18" s="188" t="s">
        <v>24</v>
      </c>
      <c r="T18" s="300" t="s">
        <v>375</v>
      </c>
      <c r="U18" s="114">
        <v>1983</v>
      </c>
      <c r="V18" s="114">
        <v>1983</v>
      </c>
      <c r="W18" s="114">
        <v>1954</v>
      </c>
      <c r="X18" s="114">
        <v>1773</v>
      </c>
      <c r="Y18" s="114">
        <v>6049</v>
      </c>
      <c r="Z18" s="114">
        <v>2666</v>
      </c>
      <c r="AA18" s="114">
        <v>1445</v>
      </c>
      <c r="AB18" s="114">
        <v>2539</v>
      </c>
      <c r="AC18" s="114">
        <v>1881</v>
      </c>
      <c r="AD18" s="114">
        <v>1505</v>
      </c>
      <c r="AE18" s="114">
        <v>1418</v>
      </c>
      <c r="AF18" s="114">
        <v>2079</v>
      </c>
      <c r="AG18" s="114">
        <v>1655</v>
      </c>
      <c r="AH18" s="114">
        <v>1170</v>
      </c>
      <c r="AI18" s="114">
        <v>2083</v>
      </c>
      <c r="AJ18" s="204"/>
    </row>
    <row r="19" spans="1:37" s="133" customFormat="1" ht="30" customHeight="1">
      <c r="A19" s="327"/>
      <c r="B19" s="194"/>
      <c r="C19" s="301" t="s">
        <v>21</v>
      </c>
      <c r="D19" s="131">
        <v>29757</v>
      </c>
      <c r="E19" s="119" t="s">
        <v>369</v>
      </c>
      <c r="F19" s="140" t="s">
        <v>116</v>
      </c>
      <c r="G19" s="115">
        <v>1634</v>
      </c>
      <c r="H19" s="116">
        <v>673</v>
      </c>
      <c r="I19" s="116">
        <v>2307</v>
      </c>
      <c r="J19" s="116">
        <v>1542</v>
      </c>
      <c r="K19" s="116">
        <v>826</v>
      </c>
      <c r="L19" s="116">
        <v>2368</v>
      </c>
      <c r="M19" s="116">
        <v>1490</v>
      </c>
      <c r="N19" s="116">
        <v>1489</v>
      </c>
      <c r="O19" s="116">
        <v>2007</v>
      </c>
      <c r="P19" s="116">
        <v>2126</v>
      </c>
      <c r="Q19" s="116">
        <v>4133</v>
      </c>
      <c r="R19" s="327"/>
      <c r="S19" s="194"/>
      <c r="T19" s="304" t="s">
        <v>21</v>
      </c>
      <c r="U19" s="116">
        <v>952</v>
      </c>
      <c r="V19" s="116">
        <v>1143</v>
      </c>
      <c r="W19" s="116">
        <v>1029</v>
      </c>
      <c r="X19" s="116">
        <v>1024</v>
      </c>
      <c r="Y19" s="116">
        <v>3242</v>
      </c>
      <c r="Z19" s="116">
        <v>1530</v>
      </c>
      <c r="AA19" s="116">
        <v>884</v>
      </c>
      <c r="AB19" s="116">
        <v>1438</v>
      </c>
      <c r="AC19" s="116">
        <v>1049</v>
      </c>
      <c r="AD19" s="116">
        <v>949</v>
      </c>
      <c r="AE19" s="116">
        <v>803</v>
      </c>
      <c r="AF19" s="116">
        <v>1189</v>
      </c>
      <c r="AG19" s="116">
        <v>854</v>
      </c>
      <c r="AH19" s="116">
        <v>687</v>
      </c>
      <c r="AI19" s="116">
        <v>1197</v>
      </c>
      <c r="AJ19" s="205"/>
      <c r="AK19" s="129"/>
    </row>
    <row r="20" spans="1:37" s="129" customFormat="1" ht="30" customHeight="1">
      <c r="A20" s="327"/>
      <c r="B20" s="194" t="s">
        <v>516</v>
      </c>
      <c r="C20" s="300" t="s">
        <v>25</v>
      </c>
      <c r="D20" s="127">
        <v>15848</v>
      </c>
      <c r="E20" s="119">
        <v>15077</v>
      </c>
      <c r="F20" s="128">
        <v>771</v>
      </c>
      <c r="G20" s="113">
        <v>750</v>
      </c>
      <c r="H20" s="114">
        <v>386</v>
      </c>
      <c r="I20" s="114">
        <v>1136</v>
      </c>
      <c r="J20" s="114">
        <v>822</v>
      </c>
      <c r="K20" s="114">
        <v>428</v>
      </c>
      <c r="L20" s="114">
        <v>1250</v>
      </c>
      <c r="M20" s="114">
        <v>762</v>
      </c>
      <c r="N20" s="114">
        <v>853</v>
      </c>
      <c r="O20" s="114">
        <v>843</v>
      </c>
      <c r="P20" s="114">
        <v>1025</v>
      </c>
      <c r="Q20" s="114">
        <v>1868</v>
      </c>
      <c r="R20" s="327"/>
      <c r="S20" s="194" t="s">
        <v>516</v>
      </c>
      <c r="T20" s="300" t="s">
        <v>25</v>
      </c>
      <c r="U20" s="114">
        <v>601</v>
      </c>
      <c r="V20" s="114">
        <v>705</v>
      </c>
      <c r="W20" s="114">
        <v>587</v>
      </c>
      <c r="X20" s="114">
        <v>575</v>
      </c>
      <c r="Y20" s="114">
        <v>1608</v>
      </c>
      <c r="Z20" s="114">
        <v>870</v>
      </c>
      <c r="AA20" s="114">
        <v>470</v>
      </c>
      <c r="AB20" s="114">
        <v>733</v>
      </c>
      <c r="AC20" s="114">
        <v>528</v>
      </c>
      <c r="AD20" s="114">
        <v>518</v>
      </c>
      <c r="AE20" s="114">
        <v>435</v>
      </c>
      <c r="AF20" s="114">
        <v>701</v>
      </c>
      <c r="AG20" s="114">
        <v>570</v>
      </c>
      <c r="AH20" s="114">
        <v>393</v>
      </c>
      <c r="AI20" s="114">
        <v>685</v>
      </c>
      <c r="AJ20" s="204"/>
    </row>
    <row r="21" spans="1:37" s="133" customFormat="1" ht="30" customHeight="1">
      <c r="A21" s="327"/>
      <c r="B21" s="194"/>
      <c r="C21" s="301" t="s">
        <v>21</v>
      </c>
      <c r="D21" s="131">
        <v>9184</v>
      </c>
      <c r="E21" s="119">
        <v>8773</v>
      </c>
      <c r="F21" s="140">
        <v>411</v>
      </c>
      <c r="G21" s="115">
        <v>412</v>
      </c>
      <c r="H21" s="116">
        <v>216</v>
      </c>
      <c r="I21" s="116">
        <v>628</v>
      </c>
      <c r="J21" s="116">
        <v>486</v>
      </c>
      <c r="K21" s="116">
        <v>254</v>
      </c>
      <c r="L21" s="116">
        <v>740</v>
      </c>
      <c r="M21" s="116">
        <v>420</v>
      </c>
      <c r="N21" s="116">
        <v>456</v>
      </c>
      <c r="O21" s="116">
        <v>488</v>
      </c>
      <c r="P21" s="116">
        <v>590</v>
      </c>
      <c r="Q21" s="116">
        <v>1078</v>
      </c>
      <c r="R21" s="327"/>
      <c r="S21" s="194"/>
      <c r="T21" s="304" t="s">
        <v>21</v>
      </c>
      <c r="U21" s="116">
        <v>304</v>
      </c>
      <c r="V21" s="116">
        <v>420</v>
      </c>
      <c r="W21" s="116">
        <v>339</v>
      </c>
      <c r="X21" s="116">
        <v>346</v>
      </c>
      <c r="Y21" s="116">
        <v>908</v>
      </c>
      <c r="Z21" s="116">
        <v>524</v>
      </c>
      <c r="AA21" s="116">
        <v>284</v>
      </c>
      <c r="AB21" s="116">
        <v>446</v>
      </c>
      <c r="AC21" s="116">
        <v>284</v>
      </c>
      <c r="AD21" s="116">
        <v>322</v>
      </c>
      <c r="AE21" s="116">
        <v>271</v>
      </c>
      <c r="AF21" s="116">
        <v>438</v>
      </c>
      <c r="AG21" s="116">
        <v>312</v>
      </c>
      <c r="AH21" s="116">
        <v>245</v>
      </c>
      <c r="AI21" s="116">
        <v>419</v>
      </c>
      <c r="AJ21" s="205"/>
      <c r="AK21" s="129"/>
    </row>
    <row r="22" spans="1:37" s="129" customFormat="1" ht="30" customHeight="1">
      <c r="A22" s="327"/>
      <c r="B22" s="194" t="s">
        <v>517</v>
      </c>
      <c r="C22" s="300" t="s">
        <v>26</v>
      </c>
      <c r="D22" s="127">
        <v>9095</v>
      </c>
      <c r="E22" s="114">
        <v>8629</v>
      </c>
      <c r="F22" s="138">
        <v>466</v>
      </c>
      <c r="G22" s="113">
        <v>352</v>
      </c>
      <c r="H22" s="114">
        <v>221</v>
      </c>
      <c r="I22" s="114">
        <v>573</v>
      </c>
      <c r="J22" s="114">
        <v>480</v>
      </c>
      <c r="K22" s="114">
        <v>254</v>
      </c>
      <c r="L22" s="114">
        <v>734</v>
      </c>
      <c r="M22" s="114">
        <v>383</v>
      </c>
      <c r="N22" s="114">
        <v>496</v>
      </c>
      <c r="O22" s="114">
        <v>438</v>
      </c>
      <c r="P22" s="114">
        <v>580</v>
      </c>
      <c r="Q22" s="114">
        <v>1018</v>
      </c>
      <c r="R22" s="327"/>
      <c r="S22" s="194" t="s">
        <v>517</v>
      </c>
      <c r="T22" s="300" t="s">
        <v>26</v>
      </c>
      <c r="U22" s="114">
        <v>351</v>
      </c>
      <c r="V22" s="114">
        <v>442</v>
      </c>
      <c r="W22" s="114">
        <v>342</v>
      </c>
      <c r="X22" s="114">
        <v>358</v>
      </c>
      <c r="Y22" s="114">
        <v>890</v>
      </c>
      <c r="Z22" s="114">
        <v>508</v>
      </c>
      <c r="AA22" s="114">
        <v>267</v>
      </c>
      <c r="AB22" s="114">
        <v>419</v>
      </c>
      <c r="AC22" s="114">
        <v>302</v>
      </c>
      <c r="AD22" s="114">
        <v>322</v>
      </c>
      <c r="AE22" s="114">
        <v>252</v>
      </c>
      <c r="AF22" s="114">
        <v>425</v>
      </c>
      <c r="AG22" s="114">
        <v>360</v>
      </c>
      <c r="AH22" s="114">
        <v>234</v>
      </c>
      <c r="AI22" s="114">
        <v>419</v>
      </c>
      <c r="AJ22" s="204"/>
    </row>
    <row r="23" spans="1:37" s="133" customFormat="1" ht="30" customHeight="1">
      <c r="A23" s="327"/>
      <c r="B23" s="194"/>
      <c r="C23" s="301" t="s">
        <v>21</v>
      </c>
      <c r="D23" s="131">
        <v>4875</v>
      </c>
      <c r="E23" s="116">
        <v>4638</v>
      </c>
      <c r="F23" s="132">
        <v>237</v>
      </c>
      <c r="G23" s="115">
        <v>178</v>
      </c>
      <c r="H23" s="116">
        <v>116</v>
      </c>
      <c r="I23" s="116">
        <v>294</v>
      </c>
      <c r="J23" s="116">
        <v>257</v>
      </c>
      <c r="K23" s="116">
        <v>142</v>
      </c>
      <c r="L23" s="116">
        <v>399</v>
      </c>
      <c r="M23" s="116">
        <v>206</v>
      </c>
      <c r="N23" s="116">
        <v>233</v>
      </c>
      <c r="O23" s="116">
        <v>225</v>
      </c>
      <c r="P23" s="116">
        <v>307</v>
      </c>
      <c r="Q23" s="116">
        <v>532</v>
      </c>
      <c r="R23" s="327"/>
      <c r="S23" s="194"/>
      <c r="T23" s="304" t="s">
        <v>21</v>
      </c>
      <c r="U23" s="116">
        <v>169</v>
      </c>
      <c r="V23" s="116">
        <v>256</v>
      </c>
      <c r="W23" s="116">
        <v>188</v>
      </c>
      <c r="X23" s="116">
        <v>196</v>
      </c>
      <c r="Y23" s="116">
        <v>462</v>
      </c>
      <c r="Z23" s="116">
        <v>278</v>
      </c>
      <c r="AA23" s="116">
        <v>149</v>
      </c>
      <c r="AB23" s="116">
        <v>242</v>
      </c>
      <c r="AC23" s="116">
        <v>150</v>
      </c>
      <c r="AD23" s="116">
        <v>187</v>
      </c>
      <c r="AE23" s="116">
        <v>143</v>
      </c>
      <c r="AF23" s="116">
        <v>241</v>
      </c>
      <c r="AG23" s="116">
        <v>187</v>
      </c>
      <c r="AH23" s="116">
        <v>131</v>
      </c>
      <c r="AI23" s="116">
        <v>232</v>
      </c>
      <c r="AJ23" s="205"/>
      <c r="AK23" s="129"/>
    </row>
    <row r="24" spans="1:37" s="129" customFormat="1" ht="30" customHeight="1">
      <c r="A24" s="327"/>
      <c r="B24" s="194" t="s">
        <v>518</v>
      </c>
      <c r="C24" s="300" t="s">
        <v>171</v>
      </c>
      <c r="D24" s="127">
        <v>15448</v>
      </c>
      <c r="E24" s="114">
        <v>14847</v>
      </c>
      <c r="F24" s="138">
        <v>601</v>
      </c>
      <c r="G24" s="113">
        <v>1249</v>
      </c>
      <c r="H24" s="114">
        <v>389</v>
      </c>
      <c r="I24" s="114">
        <v>1638</v>
      </c>
      <c r="J24" s="114">
        <v>800</v>
      </c>
      <c r="K24" s="114">
        <v>393</v>
      </c>
      <c r="L24" s="114">
        <v>1193</v>
      </c>
      <c r="M24" s="114">
        <v>973</v>
      </c>
      <c r="N24" s="114">
        <v>706</v>
      </c>
      <c r="O24" s="114">
        <v>1261</v>
      </c>
      <c r="P24" s="114">
        <v>1164</v>
      </c>
      <c r="Q24" s="120">
        <v>2425</v>
      </c>
      <c r="R24" s="327"/>
      <c r="S24" s="194" t="s">
        <v>518</v>
      </c>
      <c r="T24" s="300" t="s">
        <v>171</v>
      </c>
      <c r="U24" s="114">
        <v>531</v>
      </c>
      <c r="V24" s="114">
        <v>498</v>
      </c>
      <c r="W24" s="114">
        <v>489</v>
      </c>
      <c r="X24" s="114">
        <v>417</v>
      </c>
      <c r="Y24" s="114">
        <v>1717</v>
      </c>
      <c r="Z24" s="114">
        <v>624</v>
      </c>
      <c r="AA24" s="114">
        <v>379</v>
      </c>
      <c r="AB24" s="114">
        <v>742</v>
      </c>
      <c r="AC24" s="114">
        <v>541</v>
      </c>
      <c r="AD24" s="114">
        <v>350</v>
      </c>
      <c r="AE24" s="114">
        <v>361</v>
      </c>
      <c r="AF24" s="114">
        <v>589</v>
      </c>
      <c r="AG24" s="114">
        <v>400</v>
      </c>
      <c r="AH24" s="114">
        <v>285</v>
      </c>
      <c r="AI24" s="114">
        <v>590</v>
      </c>
      <c r="AJ24" s="204"/>
    </row>
    <row r="25" spans="1:37" s="133" customFormat="1" ht="30" customHeight="1">
      <c r="A25" s="327"/>
      <c r="B25" s="194"/>
      <c r="C25" s="301" t="s">
        <v>21</v>
      </c>
      <c r="D25" s="131">
        <v>6235</v>
      </c>
      <c r="E25" s="116">
        <v>6039</v>
      </c>
      <c r="F25" s="132">
        <v>196</v>
      </c>
      <c r="G25" s="115">
        <v>485</v>
      </c>
      <c r="H25" s="116">
        <v>146</v>
      </c>
      <c r="I25" s="116">
        <v>631</v>
      </c>
      <c r="J25" s="116">
        <v>293</v>
      </c>
      <c r="K25" s="116">
        <v>174</v>
      </c>
      <c r="L25" s="116">
        <v>467</v>
      </c>
      <c r="M25" s="116">
        <v>352</v>
      </c>
      <c r="N25" s="116">
        <v>302</v>
      </c>
      <c r="O25" s="116">
        <v>535</v>
      </c>
      <c r="P25" s="116">
        <v>492</v>
      </c>
      <c r="Q25" s="116">
        <v>1027</v>
      </c>
      <c r="R25" s="327"/>
      <c r="S25" s="194"/>
      <c r="T25" s="304" t="s">
        <v>21</v>
      </c>
      <c r="U25" s="116">
        <v>177</v>
      </c>
      <c r="V25" s="116">
        <v>205</v>
      </c>
      <c r="W25" s="116">
        <v>199</v>
      </c>
      <c r="X25" s="116">
        <v>162</v>
      </c>
      <c r="Y25" s="116">
        <v>668</v>
      </c>
      <c r="Z25" s="116">
        <v>278</v>
      </c>
      <c r="AA25" s="116">
        <v>176</v>
      </c>
      <c r="AB25" s="116">
        <v>294</v>
      </c>
      <c r="AC25" s="116">
        <v>232</v>
      </c>
      <c r="AD25" s="116">
        <v>176</v>
      </c>
      <c r="AE25" s="116">
        <v>136</v>
      </c>
      <c r="AF25" s="116">
        <v>246</v>
      </c>
      <c r="AG25" s="116">
        <v>141</v>
      </c>
      <c r="AH25" s="116">
        <v>128</v>
      </c>
      <c r="AI25" s="116">
        <v>238</v>
      </c>
      <c r="AJ25" s="205"/>
      <c r="AK25" s="129"/>
    </row>
    <row r="26" spans="1:37" s="129" customFormat="1" ht="30" customHeight="1">
      <c r="A26" s="327"/>
      <c r="B26" s="194" t="s">
        <v>519</v>
      </c>
      <c r="C26" s="300" t="s">
        <v>27</v>
      </c>
      <c r="D26" s="127">
        <v>31886</v>
      </c>
      <c r="E26" s="114">
        <v>30861</v>
      </c>
      <c r="F26" s="138">
        <v>1025</v>
      </c>
      <c r="G26" s="113">
        <v>1245</v>
      </c>
      <c r="H26" s="114">
        <v>486</v>
      </c>
      <c r="I26" s="114">
        <v>1731</v>
      </c>
      <c r="J26" s="114">
        <v>1731</v>
      </c>
      <c r="K26" s="114">
        <v>932</v>
      </c>
      <c r="L26" s="114">
        <v>2663</v>
      </c>
      <c r="M26" s="114">
        <v>1489</v>
      </c>
      <c r="N26" s="114">
        <v>1431</v>
      </c>
      <c r="O26" s="114">
        <v>2521</v>
      </c>
      <c r="P26" s="114">
        <v>2808</v>
      </c>
      <c r="Q26" s="114">
        <v>5329</v>
      </c>
      <c r="R26" s="327"/>
      <c r="S26" s="194" t="s">
        <v>519</v>
      </c>
      <c r="T26" s="300" t="s">
        <v>27</v>
      </c>
      <c r="U26" s="114">
        <v>1108</v>
      </c>
      <c r="V26" s="114">
        <v>973</v>
      </c>
      <c r="W26" s="114">
        <v>1206</v>
      </c>
      <c r="X26" s="114">
        <v>1177</v>
      </c>
      <c r="Y26" s="114">
        <v>3656</v>
      </c>
      <c r="Z26" s="114">
        <v>1605</v>
      </c>
      <c r="AA26" s="114">
        <v>901</v>
      </c>
      <c r="AB26" s="114">
        <v>1437</v>
      </c>
      <c r="AC26" s="114">
        <v>1322</v>
      </c>
      <c r="AD26" s="114">
        <v>810</v>
      </c>
      <c r="AE26" s="114">
        <v>951</v>
      </c>
      <c r="AF26" s="114">
        <v>1189</v>
      </c>
      <c r="AG26" s="114">
        <v>1012</v>
      </c>
      <c r="AH26" s="114">
        <v>696</v>
      </c>
      <c r="AI26" s="114">
        <v>1200</v>
      </c>
      <c r="AJ26" s="204"/>
    </row>
    <row r="27" spans="1:37" s="133" customFormat="1" ht="30" customHeight="1">
      <c r="A27" s="327"/>
      <c r="B27" s="194"/>
      <c r="C27" s="301" t="s">
        <v>21</v>
      </c>
      <c r="D27" s="131">
        <v>18748</v>
      </c>
      <c r="E27" s="116">
        <v>18278</v>
      </c>
      <c r="F27" s="132">
        <v>470</v>
      </c>
      <c r="G27" s="115">
        <v>630</v>
      </c>
      <c r="H27" s="116">
        <v>289</v>
      </c>
      <c r="I27" s="116">
        <v>919</v>
      </c>
      <c r="J27" s="116">
        <v>979</v>
      </c>
      <c r="K27" s="116">
        <v>556</v>
      </c>
      <c r="L27" s="116">
        <v>1535</v>
      </c>
      <c r="M27" s="116">
        <v>745</v>
      </c>
      <c r="N27" s="116">
        <v>861</v>
      </c>
      <c r="O27" s="116">
        <v>1356</v>
      </c>
      <c r="P27" s="116">
        <v>1600</v>
      </c>
      <c r="Q27" s="116">
        <v>2956</v>
      </c>
      <c r="R27" s="327"/>
      <c r="S27" s="194"/>
      <c r="T27" s="304" t="s">
        <v>21</v>
      </c>
      <c r="U27" s="116">
        <v>576</v>
      </c>
      <c r="V27" s="116">
        <v>630</v>
      </c>
      <c r="W27" s="116">
        <v>680</v>
      </c>
      <c r="X27" s="116">
        <v>734</v>
      </c>
      <c r="Y27" s="116">
        <v>2144</v>
      </c>
      <c r="Z27" s="116">
        <v>1019</v>
      </c>
      <c r="AA27" s="116">
        <v>613</v>
      </c>
      <c r="AB27" s="116">
        <v>892</v>
      </c>
      <c r="AC27" s="116">
        <v>787</v>
      </c>
      <c r="AD27" s="116">
        <v>585</v>
      </c>
      <c r="AE27" s="116">
        <v>580</v>
      </c>
      <c r="AF27" s="116">
        <v>730</v>
      </c>
      <c r="AG27" s="116">
        <v>549</v>
      </c>
      <c r="AH27" s="116">
        <v>442</v>
      </c>
      <c r="AI27" s="116">
        <v>771</v>
      </c>
      <c r="AJ27" s="205"/>
      <c r="AK27" s="129"/>
    </row>
    <row r="28" spans="1:37" s="129" customFormat="1" ht="30" customHeight="1">
      <c r="A28" s="327"/>
      <c r="B28" s="194" t="s">
        <v>520</v>
      </c>
      <c r="C28" s="300" t="s">
        <v>60</v>
      </c>
      <c r="D28" s="127">
        <v>24154</v>
      </c>
      <c r="E28" s="119">
        <v>23180</v>
      </c>
      <c r="F28" s="128">
        <v>974</v>
      </c>
      <c r="G28" s="113">
        <v>1352</v>
      </c>
      <c r="H28" s="114">
        <v>526</v>
      </c>
      <c r="I28" s="114">
        <v>1878</v>
      </c>
      <c r="J28" s="114">
        <v>1475</v>
      </c>
      <c r="K28" s="114">
        <v>717</v>
      </c>
      <c r="L28" s="114">
        <v>2192</v>
      </c>
      <c r="M28" s="114">
        <v>1106</v>
      </c>
      <c r="N28" s="114">
        <v>1146</v>
      </c>
      <c r="O28" s="114">
        <v>1722</v>
      </c>
      <c r="P28" s="114">
        <v>1927</v>
      </c>
      <c r="Q28" s="114">
        <v>3649</v>
      </c>
      <c r="R28" s="327"/>
      <c r="S28" s="194" t="s">
        <v>520</v>
      </c>
      <c r="T28" s="300" t="s">
        <v>60</v>
      </c>
      <c r="U28" s="114">
        <v>980</v>
      </c>
      <c r="V28" s="114">
        <v>950</v>
      </c>
      <c r="W28" s="114">
        <v>837</v>
      </c>
      <c r="X28" s="114">
        <v>762</v>
      </c>
      <c r="Y28" s="114">
        <v>2912</v>
      </c>
      <c r="Z28" s="114">
        <v>1352</v>
      </c>
      <c r="AA28" s="114">
        <v>555</v>
      </c>
      <c r="AB28" s="114">
        <v>1059</v>
      </c>
      <c r="AC28" s="114">
        <v>659</v>
      </c>
      <c r="AD28" s="114">
        <v>734</v>
      </c>
      <c r="AE28" s="114">
        <v>589</v>
      </c>
      <c r="AF28" s="114">
        <v>741</v>
      </c>
      <c r="AG28" s="114">
        <v>650</v>
      </c>
      <c r="AH28" s="114">
        <v>556</v>
      </c>
      <c r="AI28" s="114">
        <v>847</v>
      </c>
      <c r="AJ28" s="204"/>
    </row>
    <row r="29" spans="1:37" s="133" customFormat="1" ht="30" customHeight="1">
      <c r="A29" s="327"/>
      <c r="B29" s="194"/>
      <c r="C29" s="301" t="s">
        <v>21</v>
      </c>
      <c r="D29" s="131">
        <v>13258</v>
      </c>
      <c r="E29" s="121">
        <v>12821</v>
      </c>
      <c r="F29" s="140">
        <v>437</v>
      </c>
      <c r="G29" s="115">
        <v>692</v>
      </c>
      <c r="H29" s="116">
        <v>292</v>
      </c>
      <c r="I29" s="116">
        <v>984</v>
      </c>
      <c r="J29" s="116">
        <v>826</v>
      </c>
      <c r="K29" s="116">
        <v>410</v>
      </c>
      <c r="L29" s="116">
        <v>1236</v>
      </c>
      <c r="M29" s="116">
        <v>563</v>
      </c>
      <c r="N29" s="116">
        <v>636</v>
      </c>
      <c r="O29" s="116">
        <v>956</v>
      </c>
      <c r="P29" s="116">
        <v>1016</v>
      </c>
      <c r="Q29" s="116">
        <v>1972</v>
      </c>
      <c r="R29" s="327"/>
      <c r="S29" s="194"/>
      <c r="T29" s="304" t="s">
        <v>21</v>
      </c>
      <c r="U29" s="116">
        <v>487</v>
      </c>
      <c r="V29" s="116">
        <v>529</v>
      </c>
      <c r="W29" s="116">
        <v>444</v>
      </c>
      <c r="X29" s="116">
        <v>418</v>
      </c>
      <c r="Y29" s="116">
        <v>1547</v>
      </c>
      <c r="Z29" s="116">
        <v>772</v>
      </c>
      <c r="AA29" s="116">
        <v>345</v>
      </c>
      <c r="AB29" s="116">
        <v>609</v>
      </c>
      <c r="AC29" s="116">
        <v>389</v>
      </c>
      <c r="AD29" s="116">
        <v>449</v>
      </c>
      <c r="AE29" s="116">
        <v>336</v>
      </c>
      <c r="AF29" s="116">
        <v>411</v>
      </c>
      <c r="AG29" s="116">
        <v>348</v>
      </c>
      <c r="AH29" s="116">
        <v>308</v>
      </c>
      <c r="AI29" s="116">
        <v>475</v>
      </c>
      <c r="AJ29" s="205"/>
      <c r="AK29" s="129"/>
    </row>
    <row r="30" spans="1:37" s="129" customFormat="1" ht="30" customHeight="1">
      <c r="A30" s="327"/>
      <c r="B30" s="194" t="s">
        <v>521</v>
      </c>
      <c r="C30" s="300" t="s">
        <v>28</v>
      </c>
      <c r="D30" s="127">
        <v>2695</v>
      </c>
      <c r="E30" s="114">
        <v>2574</v>
      </c>
      <c r="F30" s="138">
        <v>121</v>
      </c>
      <c r="G30" s="113">
        <v>303</v>
      </c>
      <c r="H30" s="114">
        <v>65</v>
      </c>
      <c r="I30" s="114">
        <v>368</v>
      </c>
      <c r="J30" s="114">
        <v>134</v>
      </c>
      <c r="K30" s="114">
        <v>48</v>
      </c>
      <c r="L30" s="114">
        <v>182</v>
      </c>
      <c r="M30" s="114">
        <v>227</v>
      </c>
      <c r="N30" s="114">
        <v>101</v>
      </c>
      <c r="O30" s="114">
        <v>168</v>
      </c>
      <c r="P30" s="114">
        <v>65</v>
      </c>
      <c r="Q30" s="114">
        <v>233</v>
      </c>
      <c r="R30" s="327"/>
      <c r="S30" s="194" t="s">
        <v>521</v>
      </c>
      <c r="T30" s="300" t="s">
        <v>28</v>
      </c>
      <c r="U30" s="114">
        <v>84</v>
      </c>
      <c r="V30" s="114">
        <v>98</v>
      </c>
      <c r="W30" s="114">
        <v>74</v>
      </c>
      <c r="X30" s="114">
        <v>62</v>
      </c>
      <c r="Y30" s="114">
        <v>256</v>
      </c>
      <c r="Z30" s="114">
        <v>82</v>
      </c>
      <c r="AA30" s="114">
        <v>73</v>
      </c>
      <c r="AB30" s="114">
        <v>156</v>
      </c>
      <c r="AC30" s="114">
        <v>61</v>
      </c>
      <c r="AD30" s="114">
        <v>76</v>
      </c>
      <c r="AE30" s="114">
        <v>78</v>
      </c>
      <c r="AF30" s="114">
        <v>183</v>
      </c>
      <c r="AG30" s="114">
        <v>122</v>
      </c>
      <c r="AH30" s="114">
        <v>103</v>
      </c>
      <c r="AI30" s="114">
        <v>76</v>
      </c>
      <c r="AJ30" s="204"/>
    </row>
    <row r="31" spans="1:37" s="133" customFormat="1" ht="30" customHeight="1">
      <c r="A31" s="327"/>
      <c r="B31" s="194"/>
      <c r="C31" s="301" t="s">
        <v>21</v>
      </c>
      <c r="D31" s="131">
        <v>1328</v>
      </c>
      <c r="E31" s="116">
        <v>1242</v>
      </c>
      <c r="F31" s="132">
        <v>86</v>
      </c>
      <c r="G31" s="115">
        <v>145</v>
      </c>
      <c r="H31" s="116">
        <v>35</v>
      </c>
      <c r="I31" s="116">
        <v>180</v>
      </c>
      <c r="J31" s="116">
        <v>59</v>
      </c>
      <c r="K31" s="116">
        <v>25</v>
      </c>
      <c r="L31" s="116">
        <v>84</v>
      </c>
      <c r="M31" s="116">
        <v>105</v>
      </c>
      <c r="N31" s="116">
        <v>55</v>
      </c>
      <c r="O31" s="116">
        <v>87</v>
      </c>
      <c r="P31" s="116">
        <v>39</v>
      </c>
      <c r="Q31" s="116">
        <v>126</v>
      </c>
      <c r="R31" s="327"/>
      <c r="S31" s="194"/>
      <c r="T31" s="304" t="s">
        <v>21</v>
      </c>
      <c r="U31" s="116">
        <v>35</v>
      </c>
      <c r="V31" s="116">
        <v>38</v>
      </c>
      <c r="W31" s="116">
        <v>37</v>
      </c>
      <c r="X31" s="116">
        <v>32</v>
      </c>
      <c r="Y31" s="116">
        <v>116</v>
      </c>
      <c r="Z31" s="116">
        <v>50</v>
      </c>
      <c r="AA31" s="116">
        <v>35</v>
      </c>
      <c r="AB31" s="116">
        <v>74</v>
      </c>
      <c r="AC31" s="116">
        <v>23</v>
      </c>
      <c r="AD31" s="116">
        <v>49</v>
      </c>
      <c r="AE31" s="116">
        <v>37</v>
      </c>
      <c r="AF31" s="116">
        <v>107</v>
      </c>
      <c r="AG31" s="116">
        <v>52</v>
      </c>
      <c r="AH31" s="116">
        <v>55</v>
      </c>
      <c r="AI31" s="116">
        <v>38</v>
      </c>
      <c r="AJ31" s="205"/>
      <c r="AK31" s="129"/>
    </row>
    <row r="32" spans="1:37" s="129" customFormat="1" ht="37.5" customHeight="1">
      <c r="A32" s="327"/>
      <c r="B32" s="194" t="s">
        <v>522</v>
      </c>
      <c r="C32" s="300" t="s">
        <v>368</v>
      </c>
      <c r="D32" s="127">
        <v>2911</v>
      </c>
      <c r="E32" s="119" t="s">
        <v>369</v>
      </c>
      <c r="F32" s="128" t="s">
        <v>116</v>
      </c>
      <c r="G32" s="113">
        <v>156</v>
      </c>
      <c r="H32" s="114">
        <v>78</v>
      </c>
      <c r="I32" s="114">
        <v>234</v>
      </c>
      <c r="J32" s="114">
        <v>149</v>
      </c>
      <c r="K32" s="114">
        <v>88</v>
      </c>
      <c r="L32" s="114">
        <v>237</v>
      </c>
      <c r="M32" s="114">
        <v>104</v>
      </c>
      <c r="N32" s="114">
        <v>139</v>
      </c>
      <c r="O32" s="114">
        <v>175</v>
      </c>
      <c r="P32" s="114">
        <v>278</v>
      </c>
      <c r="Q32" s="114">
        <v>453</v>
      </c>
      <c r="R32" s="327"/>
      <c r="S32" s="194" t="s">
        <v>522</v>
      </c>
      <c r="T32" s="300" t="s">
        <v>368</v>
      </c>
      <c r="U32" s="114">
        <v>68</v>
      </c>
      <c r="V32" s="114">
        <v>141</v>
      </c>
      <c r="W32" s="114">
        <v>92</v>
      </c>
      <c r="X32" s="114">
        <v>74</v>
      </c>
      <c r="Y32" s="114">
        <v>162</v>
      </c>
      <c r="Z32" s="114">
        <v>222</v>
      </c>
      <c r="AA32" s="114">
        <v>59</v>
      </c>
      <c r="AB32" s="114">
        <v>325</v>
      </c>
      <c r="AC32" s="114">
        <v>38</v>
      </c>
      <c r="AD32" s="114">
        <v>91</v>
      </c>
      <c r="AE32" s="114">
        <v>59</v>
      </c>
      <c r="AF32" s="114">
        <v>136</v>
      </c>
      <c r="AG32" s="114">
        <v>88</v>
      </c>
      <c r="AH32" s="114">
        <v>110</v>
      </c>
      <c r="AI32" s="114">
        <v>79</v>
      </c>
      <c r="AJ32" s="204"/>
    </row>
    <row r="33" spans="1:37" s="133" customFormat="1" ht="30" customHeight="1">
      <c r="A33" s="327"/>
      <c r="B33" s="194"/>
      <c r="C33" s="301" t="s">
        <v>21</v>
      </c>
      <c r="D33" s="131">
        <v>2109</v>
      </c>
      <c r="E33" s="119" t="s">
        <v>369</v>
      </c>
      <c r="F33" s="140" t="s">
        <v>116</v>
      </c>
      <c r="G33" s="115">
        <v>107</v>
      </c>
      <c r="H33" s="116">
        <v>59</v>
      </c>
      <c r="I33" s="116">
        <v>166</v>
      </c>
      <c r="J33" s="116">
        <v>117</v>
      </c>
      <c r="K33" s="116">
        <v>65</v>
      </c>
      <c r="L33" s="116">
        <v>182</v>
      </c>
      <c r="M33" s="116">
        <v>70</v>
      </c>
      <c r="N33" s="116">
        <v>88</v>
      </c>
      <c r="O33" s="116">
        <v>147</v>
      </c>
      <c r="P33" s="116">
        <v>217</v>
      </c>
      <c r="Q33" s="116">
        <v>364</v>
      </c>
      <c r="R33" s="327"/>
      <c r="S33" s="194"/>
      <c r="T33" s="304" t="s">
        <v>21</v>
      </c>
      <c r="U33" s="116">
        <v>45</v>
      </c>
      <c r="V33" s="116">
        <v>100</v>
      </c>
      <c r="W33" s="116">
        <v>63</v>
      </c>
      <c r="X33" s="116">
        <v>50</v>
      </c>
      <c r="Y33" s="116">
        <v>117</v>
      </c>
      <c r="Z33" s="116">
        <v>168</v>
      </c>
      <c r="AA33" s="116">
        <v>47</v>
      </c>
      <c r="AB33" s="116">
        <v>229</v>
      </c>
      <c r="AC33" s="116">
        <v>27</v>
      </c>
      <c r="AD33" s="116">
        <v>71</v>
      </c>
      <c r="AE33" s="116">
        <v>34</v>
      </c>
      <c r="AF33" s="116">
        <v>90</v>
      </c>
      <c r="AG33" s="116">
        <v>58</v>
      </c>
      <c r="AH33" s="116">
        <v>84</v>
      </c>
      <c r="AI33" s="116">
        <v>56</v>
      </c>
      <c r="AJ33" s="205"/>
      <c r="AK33" s="129"/>
    </row>
    <row r="34" spans="1:37" s="133" customFormat="1" ht="30" customHeight="1">
      <c r="A34" s="327"/>
      <c r="B34" s="194" t="s">
        <v>523</v>
      </c>
      <c r="C34" s="300" t="s">
        <v>370</v>
      </c>
      <c r="D34" s="131">
        <v>7248</v>
      </c>
      <c r="E34" s="119" t="s">
        <v>369</v>
      </c>
      <c r="F34" s="128" t="s">
        <v>116</v>
      </c>
      <c r="G34" s="115">
        <v>292</v>
      </c>
      <c r="H34" s="116">
        <v>125</v>
      </c>
      <c r="I34" s="116">
        <v>417</v>
      </c>
      <c r="J34" s="116">
        <v>525</v>
      </c>
      <c r="K34" s="116">
        <v>228</v>
      </c>
      <c r="L34" s="116">
        <v>753</v>
      </c>
      <c r="M34" s="116">
        <v>316</v>
      </c>
      <c r="N34" s="116">
        <v>367</v>
      </c>
      <c r="O34" s="116">
        <v>621</v>
      </c>
      <c r="P34" s="116">
        <v>514</v>
      </c>
      <c r="Q34" s="116">
        <v>1135</v>
      </c>
      <c r="R34" s="327"/>
      <c r="S34" s="194" t="s">
        <v>523</v>
      </c>
      <c r="T34" s="304" t="s">
        <v>370</v>
      </c>
      <c r="U34" s="116">
        <v>261</v>
      </c>
      <c r="V34" s="116">
        <v>168</v>
      </c>
      <c r="W34" s="116">
        <v>186</v>
      </c>
      <c r="X34" s="116">
        <v>236</v>
      </c>
      <c r="Y34" s="116">
        <v>913</v>
      </c>
      <c r="Z34" s="116">
        <v>448</v>
      </c>
      <c r="AA34" s="116">
        <v>226</v>
      </c>
      <c r="AB34" s="116">
        <v>441</v>
      </c>
      <c r="AC34" s="116">
        <v>191</v>
      </c>
      <c r="AD34" s="116">
        <v>219</v>
      </c>
      <c r="AE34" s="116">
        <v>118</v>
      </c>
      <c r="AF34" s="116">
        <v>219</v>
      </c>
      <c r="AG34" s="116">
        <v>220</v>
      </c>
      <c r="AH34" s="116">
        <v>141</v>
      </c>
      <c r="AI34" s="116">
        <v>273</v>
      </c>
      <c r="AJ34" s="205"/>
      <c r="AK34" s="129"/>
    </row>
    <row r="35" spans="1:37" s="133" customFormat="1" ht="30" customHeight="1" thickBot="1">
      <c r="A35" s="327"/>
      <c r="B35" s="192"/>
      <c r="C35" s="301" t="s">
        <v>21</v>
      </c>
      <c r="D35" s="141">
        <v>6388</v>
      </c>
      <c r="E35" s="302" t="s">
        <v>369</v>
      </c>
      <c r="F35" s="303" t="s">
        <v>116</v>
      </c>
      <c r="G35" s="115">
        <v>273</v>
      </c>
      <c r="H35" s="116">
        <v>120</v>
      </c>
      <c r="I35" s="116">
        <v>393</v>
      </c>
      <c r="J35" s="116">
        <v>458</v>
      </c>
      <c r="K35" s="116">
        <v>197</v>
      </c>
      <c r="L35" s="116">
        <v>655</v>
      </c>
      <c r="M35" s="116">
        <v>299</v>
      </c>
      <c r="N35" s="116">
        <v>322</v>
      </c>
      <c r="O35" s="116">
        <v>535</v>
      </c>
      <c r="P35" s="116">
        <v>428</v>
      </c>
      <c r="Q35" s="116">
        <v>963</v>
      </c>
      <c r="R35" s="327"/>
      <c r="S35" s="192"/>
      <c r="T35" s="304" t="s">
        <v>21</v>
      </c>
      <c r="U35" s="116">
        <v>216</v>
      </c>
      <c r="V35" s="116">
        <v>162</v>
      </c>
      <c r="W35" s="116">
        <v>176</v>
      </c>
      <c r="X35" s="116">
        <v>200</v>
      </c>
      <c r="Y35" s="116">
        <v>780</v>
      </c>
      <c r="Z35" s="116">
        <v>363</v>
      </c>
      <c r="AA35" s="116">
        <v>209</v>
      </c>
      <c r="AB35" s="116">
        <v>384</v>
      </c>
      <c r="AC35" s="116">
        <v>177</v>
      </c>
      <c r="AD35" s="116">
        <v>210</v>
      </c>
      <c r="AE35" s="116">
        <v>115</v>
      </c>
      <c r="AF35" s="116">
        <v>208</v>
      </c>
      <c r="AG35" s="116">
        <v>186</v>
      </c>
      <c r="AH35" s="116">
        <v>117</v>
      </c>
      <c r="AI35" s="116">
        <v>253</v>
      </c>
      <c r="AJ35" s="205"/>
      <c r="AK35" s="129"/>
    </row>
    <row r="36" spans="1:37">
      <c r="B36" s="158"/>
      <c r="S36" s="158"/>
    </row>
  </sheetData>
  <mergeCells count="38">
    <mergeCell ref="A1:A35"/>
    <mergeCell ref="B10:C10"/>
    <mergeCell ref="G4:I4"/>
    <mergeCell ref="F4:F5"/>
    <mergeCell ref="B1:Q1"/>
    <mergeCell ref="B2:Q2"/>
    <mergeCell ref="G3:Q3"/>
    <mergeCell ref="M4:M5"/>
    <mergeCell ref="D3:F3"/>
    <mergeCell ref="AH4:AH5"/>
    <mergeCell ref="AD4:AD5"/>
    <mergeCell ref="AA4:AA5"/>
    <mergeCell ref="J4:L4"/>
    <mergeCell ref="O4:Q4"/>
    <mergeCell ref="AG4:AG5"/>
    <mergeCell ref="AE4:AE5"/>
    <mergeCell ref="AF4:AF5"/>
    <mergeCell ref="Y4:Y5"/>
    <mergeCell ref="X4:X5"/>
    <mergeCell ref="AC4:AC5"/>
    <mergeCell ref="AB4:AB5"/>
    <mergeCell ref="Z4:Z5"/>
    <mergeCell ref="S10:T10"/>
    <mergeCell ref="D4:D5"/>
    <mergeCell ref="E4:E5"/>
    <mergeCell ref="N4:N5"/>
    <mergeCell ref="B3:B5"/>
    <mergeCell ref="C3:C5"/>
    <mergeCell ref="R1:R35"/>
    <mergeCell ref="S1:AI1"/>
    <mergeCell ref="S2:AI2"/>
    <mergeCell ref="U4:U5"/>
    <mergeCell ref="U3:AI3"/>
    <mergeCell ref="T3:T5"/>
    <mergeCell ref="S3:S5"/>
    <mergeCell ref="AI4:AI5"/>
    <mergeCell ref="V4:V5"/>
    <mergeCell ref="W4:W5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7" fitToWidth="2" orientation="landscape" r:id="rId1"/>
  <colBreaks count="1" manualBreakCount="1">
    <brk id="17" max="37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084E-DF53-4928-87E7-12FE048C4110}">
  <sheetPr codeName="Arkusz20">
    <pageSetUpPr fitToPage="1"/>
  </sheetPr>
  <dimension ref="A1:AK32"/>
  <sheetViews>
    <sheetView zoomScale="60" zoomScaleNormal="60" workbookViewId="0">
      <selection activeCell="Z21" sqref="Z21"/>
    </sheetView>
  </sheetViews>
  <sheetFormatPr defaultColWidth="9" defaultRowHeight="18"/>
  <cols>
    <col min="1" max="1" width="9.59765625" style="148" customWidth="1"/>
    <col min="2" max="2" width="4.69921875" style="29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49" t="s">
        <v>354</v>
      </c>
      <c r="B1" s="379" t="s">
        <v>449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67"/>
      <c r="M1" s="267"/>
      <c r="N1" s="267"/>
      <c r="O1" s="267"/>
      <c r="P1" s="267"/>
      <c r="Q1" s="267"/>
      <c r="R1" s="349" t="s">
        <v>354</v>
      </c>
      <c r="S1" s="379" t="s">
        <v>449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93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94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  <c r="AK4" s="68"/>
    </row>
    <row r="5" spans="1:37" s="17" customFormat="1" ht="20.100000000000001" customHeight="1">
      <c r="A5" s="349"/>
      <c r="B5" s="395"/>
      <c r="C5" s="361"/>
      <c r="D5" s="381"/>
      <c r="E5" s="397"/>
      <c r="F5" s="380"/>
      <c r="G5" s="266" t="s">
        <v>5</v>
      </c>
      <c r="H5" s="265" t="s">
        <v>6</v>
      </c>
      <c r="I5" s="265" t="s">
        <v>7</v>
      </c>
      <c r="J5" s="265" t="s">
        <v>5</v>
      </c>
      <c r="K5" s="265" t="s">
        <v>6</v>
      </c>
      <c r="L5" s="265" t="s">
        <v>7</v>
      </c>
      <c r="M5" s="358"/>
      <c r="N5" s="358"/>
      <c r="O5" s="265" t="s">
        <v>5</v>
      </c>
      <c r="P5" s="265" t="s">
        <v>6</v>
      </c>
      <c r="Q5" s="265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49"/>
      <c r="B6" s="181" t="s">
        <v>12</v>
      </c>
      <c r="C6" s="15" t="s">
        <v>160</v>
      </c>
      <c r="D6" s="9">
        <v>15077</v>
      </c>
      <c r="E6" s="80">
        <v>14129</v>
      </c>
      <c r="F6" s="10">
        <v>948</v>
      </c>
      <c r="G6" s="9">
        <v>748</v>
      </c>
      <c r="H6" s="7">
        <v>379</v>
      </c>
      <c r="I6" s="7">
        <v>1127</v>
      </c>
      <c r="J6" s="7">
        <v>779</v>
      </c>
      <c r="K6" s="7">
        <v>428</v>
      </c>
      <c r="L6" s="7">
        <v>1207</v>
      </c>
      <c r="M6" s="7">
        <v>716</v>
      </c>
      <c r="N6" s="7">
        <v>777</v>
      </c>
      <c r="O6" s="7">
        <v>774</v>
      </c>
      <c r="P6" s="7">
        <v>965</v>
      </c>
      <c r="Q6" s="7">
        <v>1739</v>
      </c>
      <c r="R6" s="349"/>
      <c r="S6" s="181" t="s">
        <v>12</v>
      </c>
      <c r="T6" s="15" t="s">
        <v>160</v>
      </c>
      <c r="U6" s="7">
        <v>558</v>
      </c>
      <c r="V6" s="7">
        <v>654</v>
      </c>
      <c r="W6" s="7">
        <v>559</v>
      </c>
      <c r="X6" s="7">
        <v>565</v>
      </c>
      <c r="Y6" s="7">
        <v>1553</v>
      </c>
      <c r="Z6" s="7">
        <v>842</v>
      </c>
      <c r="AA6" s="7">
        <v>446</v>
      </c>
      <c r="AB6" s="7">
        <v>690</v>
      </c>
      <c r="AC6" s="7">
        <v>507</v>
      </c>
      <c r="AD6" s="7">
        <v>488</v>
      </c>
      <c r="AE6" s="7">
        <v>429</v>
      </c>
      <c r="AF6" s="7">
        <v>678</v>
      </c>
      <c r="AG6" s="7">
        <v>533</v>
      </c>
      <c r="AH6" s="7">
        <v>358</v>
      </c>
      <c r="AI6" s="7">
        <v>651</v>
      </c>
      <c r="AJ6" s="68"/>
    </row>
    <row r="7" spans="1:37" s="14" customFormat="1" ht="30" customHeight="1">
      <c r="A7" s="349"/>
      <c r="B7" s="276" t="s">
        <v>17</v>
      </c>
      <c r="C7" s="22" t="s">
        <v>159</v>
      </c>
      <c r="D7" s="23">
        <v>2499</v>
      </c>
      <c r="E7" s="85">
        <v>3164</v>
      </c>
      <c r="F7" s="25">
        <v>-665</v>
      </c>
      <c r="G7" s="23">
        <v>203</v>
      </c>
      <c r="H7" s="24">
        <v>86</v>
      </c>
      <c r="I7" s="24">
        <v>289</v>
      </c>
      <c r="J7" s="24">
        <v>163</v>
      </c>
      <c r="K7" s="24">
        <v>56</v>
      </c>
      <c r="L7" s="24">
        <v>219</v>
      </c>
      <c r="M7" s="24">
        <v>146</v>
      </c>
      <c r="N7" s="24">
        <v>172</v>
      </c>
      <c r="O7" s="24">
        <v>146</v>
      </c>
      <c r="P7" s="24">
        <v>129</v>
      </c>
      <c r="Q7" s="24">
        <v>275</v>
      </c>
      <c r="R7" s="349"/>
      <c r="S7" s="270" t="s">
        <v>17</v>
      </c>
      <c r="T7" s="22" t="s">
        <v>159</v>
      </c>
      <c r="U7" s="24">
        <v>86</v>
      </c>
      <c r="V7" s="24">
        <v>116</v>
      </c>
      <c r="W7" s="24">
        <v>85</v>
      </c>
      <c r="X7" s="24">
        <v>66</v>
      </c>
      <c r="Y7" s="24">
        <v>195</v>
      </c>
      <c r="Z7" s="24">
        <v>100</v>
      </c>
      <c r="AA7" s="24">
        <v>75</v>
      </c>
      <c r="AB7" s="24">
        <v>126</v>
      </c>
      <c r="AC7" s="24">
        <v>61</v>
      </c>
      <c r="AD7" s="24">
        <v>68</v>
      </c>
      <c r="AE7" s="24">
        <v>65</v>
      </c>
      <c r="AF7" s="24">
        <v>111</v>
      </c>
      <c r="AG7" s="24">
        <v>88</v>
      </c>
      <c r="AH7" s="24">
        <v>62</v>
      </c>
      <c r="AI7" s="24">
        <v>94</v>
      </c>
      <c r="AJ7" s="68"/>
      <c r="AK7" s="5"/>
    </row>
    <row r="8" spans="1:37" s="5" customFormat="1" ht="30" customHeight="1">
      <c r="A8" s="349"/>
      <c r="B8" s="196"/>
      <c r="C8" s="15" t="s">
        <v>74</v>
      </c>
      <c r="D8" s="9">
        <v>884</v>
      </c>
      <c r="E8" s="80">
        <v>1025</v>
      </c>
      <c r="F8" s="19">
        <v>-141</v>
      </c>
      <c r="G8" s="9">
        <v>85</v>
      </c>
      <c r="H8" s="7">
        <v>41</v>
      </c>
      <c r="I8" s="7">
        <v>126</v>
      </c>
      <c r="J8" s="7">
        <v>51</v>
      </c>
      <c r="K8" s="7">
        <v>18</v>
      </c>
      <c r="L8" s="7">
        <v>69</v>
      </c>
      <c r="M8" s="7">
        <v>84</v>
      </c>
      <c r="N8" s="7">
        <v>72</v>
      </c>
      <c r="O8" s="7">
        <v>53</v>
      </c>
      <c r="P8" s="7">
        <v>50</v>
      </c>
      <c r="Q8" s="7">
        <v>103</v>
      </c>
      <c r="R8" s="349"/>
      <c r="S8" s="196"/>
      <c r="T8" s="15" t="s">
        <v>74</v>
      </c>
      <c r="U8" s="7">
        <v>25</v>
      </c>
      <c r="V8" s="7">
        <v>35</v>
      </c>
      <c r="W8" s="7">
        <v>27</v>
      </c>
      <c r="X8" s="7">
        <v>31</v>
      </c>
      <c r="Y8" s="7">
        <v>47</v>
      </c>
      <c r="Z8" s="7">
        <v>21</v>
      </c>
      <c r="AA8" s="7">
        <v>20</v>
      </c>
      <c r="AB8" s="7">
        <v>46</v>
      </c>
      <c r="AC8" s="7">
        <v>16</v>
      </c>
      <c r="AD8" s="7">
        <v>22</v>
      </c>
      <c r="AE8" s="7">
        <v>15</v>
      </c>
      <c r="AF8" s="7">
        <v>44</v>
      </c>
      <c r="AG8" s="7">
        <v>31</v>
      </c>
      <c r="AH8" s="7">
        <v>14</v>
      </c>
      <c r="AI8" s="7">
        <v>36</v>
      </c>
      <c r="AJ8" s="68"/>
    </row>
    <row r="9" spans="1:37" s="68" customFormat="1" ht="30" customHeight="1">
      <c r="A9" s="349"/>
      <c r="B9" s="196"/>
      <c r="C9" s="67" t="s">
        <v>75</v>
      </c>
      <c r="D9" s="9">
        <v>1615</v>
      </c>
      <c r="E9" s="80">
        <v>2139</v>
      </c>
      <c r="F9" s="19">
        <v>-524</v>
      </c>
      <c r="G9" s="9">
        <v>118</v>
      </c>
      <c r="H9" s="7">
        <v>45</v>
      </c>
      <c r="I9" s="7">
        <v>163</v>
      </c>
      <c r="J9" s="7">
        <v>112</v>
      </c>
      <c r="K9" s="7">
        <v>38</v>
      </c>
      <c r="L9" s="7">
        <v>150</v>
      </c>
      <c r="M9" s="7">
        <v>62</v>
      </c>
      <c r="N9" s="7">
        <v>100</v>
      </c>
      <c r="O9" s="7">
        <v>93</v>
      </c>
      <c r="P9" s="7">
        <v>79</v>
      </c>
      <c r="Q9" s="7">
        <v>172</v>
      </c>
      <c r="R9" s="349"/>
      <c r="S9" s="196"/>
      <c r="T9" s="67" t="s">
        <v>75</v>
      </c>
      <c r="U9" s="7">
        <v>61</v>
      </c>
      <c r="V9" s="7">
        <v>81</v>
      </c>
      <c r="W9" s="7">
        <v>58</v>
      </c>
      <c r="X9" s="7">
        <v>35</v>
      </c>
      <c r="Y9" s="7">
        <v>148</v>
      </c>
      <c r="Z9" s="7">
        <v>79</v>
      </c>
      <c r="AA9" s="7">
        <v>55</v>
      </c>
      <c r="AB9" s="7">
        <v>80</v>
      </c>
      <c r="AC9" s="7">
        <v>45</v>
      </c>
      <c r="AD9" s="7">
        <v>46</v>
      </c>
      <c r="AE9" s="7">
        <v>50</v>
      </c>
      <c r="AF9" s="7">
        <v>67</v>
      </c>
      <c r="AG9" s="7">
        <v>57</v>
      </c>
      <c r="AH9" s="7">
        <v>48</v>
      </c>
      <c r="AI9" s="7">
        <v>58</v>
      </c>
      <c r="AK9" s="5"/>
    </row>
    <row r="10" spans="1:37" s="68" customFormat="1" ht="30" customHeight="1">
      <c r="A10" s="349"/>
      <c r="B10" s="196"/>
      <c r="C10" s="67" t="s">
        <v>76</v>
      </c>
      <c r="D10" s="69">
        <v>4</v>
      </c>
      <c r="E10" s="80">
        <v>4</v>
      </c>
      <c r="F10" s="19">
        <v>0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2</v>
      </c>
      <c r="P10" s="7">
        <v>0</v>
      </c>
      <c r="Q10" s="7">
        <v>2</v>
      </c>
      <c r="R10" s="349"/>
      <c r="S10" s="196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1</v>
      </c>
      <c r="AH10" s="7">
        <v>0</v>
      </c>
      <c r="AI10" s="7">
        <v>0</v>
      </c>
      <c r="AK10" s="5"/>
    </row>
    <row r="11" spans="1:37" s="5" customFormat="1" ht="30" customHeight="1">
      <c r="A11" s="349"/>
      <c r="B11" s="196"/>
      <c r="C11" s="15" t="s">
        <v>77</v>
      </c>
      <c r="D11" s="9">
        <v>24</v>
      </c>
      <c r="E11" s="80">
        <v>10</v>
      </c>
      <c r="F11" s="10">
        <v>14</v>
      </c>
      <c r="G11" s="9">
        <v>0</v>
      </c>
      <c r="H11" s="7">
        <v>0</v>
      </c>
      <c r="I11" s="7">
        <v>0</v>
      </c>
      <c r="J11" s="7">
        <v>1</v>
      </c>
      <c r="K11" s="7">
        <v>1</v>
      </c>
      <c r="L11" s="7">
        <v>2</v>
      </c>
      <c r="M11" s="7">
        <v>0</v>
      </c>
      <c r="N11" s="7">
        <v>0</v>
      </c>
      <c r="O11" s="7">
        <v>1</v>
      </c>
      <c r="P11" s="7">
        <v>3</v>
      </c>
      <c r="Q11" s="7">
        <v>4</v>
      </c>
      <c r="R11" s="349"/>
      <c r="S11" s="196"/>
      <c r="T11" s="15" t="s">
        <v>77</v>
      </c>
      <c r="U11" s="7">
        <v>0</v>
      </c>
      <c r="V11" s="7">
        <v>0</v>
      </c>
      <c r="W11" s="7">
        <v>6</v>
      </c>
      <c r="X11" s="7">
        <v>0</v>
      </c>
      <c r="Y11" s="7">
        <v>0</v>
      </c>
      <c r="Z11" s="7">
        <v>9</v>
      </c>
      <c r="AA11" s="7">
        <v>0</v>
      </c>
      <c r="AB11" s="7">
        <v>0</v>
      </c>
      <c r="AC11" s="7">
        <v>2</v>
      </c>
      <c r="AD11" s="7">
        <v>0</v>
      </c>
      <c r="AE11" s="7">
        <v>1</v>
      </c>
      <c r="AF11" s="7">
        <v>0</v>
      </c>
      <c r="AG11" s="7">
        <v>0</v>
      </c>
      <c r="AH11" s="7">
        <v>0</v>
      </c>
      <c r="AI11" s="80">
        <v>0</v>
      </c>
      <c r="AJ11" s="68"/>
    </row>
    <row r="12" spans="1:37" s="5" customFormat="1" ht="30" customHeight="1">
      <c r="A12" s="349"/>
      <c r="B12" s="196"/>
      <c r="C12" s="15" t="s">
        <v>78</v>
      </c>
      <c r="D12" s="9">
        <v>109</v>
      </c>
      <c r="E12" s="80">
        <v>149</v>
      </c>
      <c r="F12" s="10">
        <v>-40</v>
      </c>
      <c r="G12" s="9">
        <v>0</v>
      </c>
      <c r="H12" s="7">
        <v>0</v>
      </c>
      <c r="I12" s="7">
        <v>0</v>
      </c>
      <c r="J12" s="7">
        <v>4</v>
      </c>
      <c r="K12" s="7">
        <v>0</v>
      </c>
      <c r="L12" s="7">
        <v>4</v>
      </c>
      <c r="M12" s="7">
        <v>3</v>
      </c>
      <c r="N12" s="7">
        <v>11</v>
      </c>
      <c r="O12" s="7">
        <v>9</v>
      </c>
      <c r="P12" s="7">
        <v>5</v>
      </c>
      <c r="Q12" s="7">
        <v>14</v>
      </c>
      <c r="R12" s="349"/>
      <c r="S12" s="196"/>
      <c r="T12" s="15" t="s">
        <v>78</v>
      </c>
      <c r="U12" s="7">
        <v>4</v>
      </c>
      <c r="V12" s="7">
        <v>0</v>
      </c>
      <c r="W12" s="7">
        <v>1</v>
      </c>
      <c r="X12" s="7">
        <v>2</v>
      </c>
      <c r="Y12" s="7">
        <v>15</v>
      </c>
      <c r="Z12" s="7">
        <v>1</v>
      </c>
      <c r="AA12" s="7">
        <v>18</v>
      </c>
      <c r="AB12" s="7">
        <v>5</v>
      </c>
      <c r="AC12" s="7">
        <v>3</v>
      </c>
      <c r="AD12" s="7">
        <v>4</v>
      </c>
      <c r="AE12" s="7">
        <v>4</v>
      </c>
      <c r="AF12" s="7">
        <v>14</v>
      </c>
      <c r="AG12" s="7">
        <v>5</v>
      </c>
      <c r="AH12" s="7">
        <v>1</v>
      </c>
      <c r="AI12" s="7">
        <v>0</v>
      </c>
      <c r="AJ12" s="68"/>
    </row>
    <row r="13" spans="1:37" s="5" customFormat="1" ht="30" customHeight="1">
      <c r="A13" s="349"/>
      <c r="B13" s="196"/>
      <c r="C13" s="15" t="s">
        <v>79</v>
      </c>
      <c r="D13" s="9">
        <v>2</v>
      </c>
      <c r="E13" s="80">
        <v>6</v>
      </c>
      <c r="F13" s="10">
        <v>-4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196"/>
      <c r="T13" s="15" t="s">
        <v>79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49"/>
      <c r="B14" s="175"/>
      <c r="C14" s="15" t="s">
        <v>80</v>
      </c>
      <c r="D14" s="9">
        <v>4</v>
      </c>
      <c r="E14" s="80">
        <v>4</v>
      </c>
      <c r="F14" s="10">
        <v>0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349"/>
      <c r="S14" s="175"/>
      <c r="T14" s="15" t="s">
        <v>80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3</v>
      </c>
      <c r="AH14" s="7">
        <v>0</v>
      </c>
      <c r="AI14" s="7">
        <v>0</v>
      </c>
      <c r="AJ14" s="68"/>
    </row>
    <row r="15" spans="1:37" s="14" customFormat="1" ht="30" customHeight="1">
      <c r="A15" s="349"/>
      <c r="B15" s="277" t="s">
        <v>19</v>
      </c>
      <c r="C15" s="22" t="s">
        <v>161</v>
      </c>
      <c r="D15" s="23">
        <v>1603</v>
      </c>
      <c r="E15" s="85">
        <v>1782</v>
      </c>
      <c r="F15" s="25">
        <v>-179</v>
      </c>
      <c r="G15" s="23">
        <v>188</v>
      </c>
      <c r="H15" s="24">
        <v>72</v>
      </c>
      <c r="I15" s="24">
        <v>260</v>
      </c>
      <c r="J15" s="24">
        <v>112</v>
      </c>
      <c r="K15" s="24">
        <v>55</v>
      </c>
      <c r="L15" s="24">
        <v>167</v>
      </c>
      <c r="M15" s="24">
        <v>92</v>
      </c>
      <c r="N15" s="24">
        <v>91</v>
      </c>
      <c r="O15" s="24">
        <v>69</v>
      </c>
      <c r="P15" s="24">
        <v>59</v>
      </c>
      <c r="Q15" s="24">
        <v>128</v>
      </c>
      <c r="R15" s="349"/>
      <c r="S15" s="272" t="s">
        <v>19</v>
      </c>
      <c r="T15" s="22" t="s">
        <v>161</v>
      </c>
      <c r="U15" s="24">
        <v>39</v>
      </c>
      <c r="V15" s="24">
        <v>61</v>
      </c>
      <c r="W15" s="24">
        <v>54</v>
      </c>
      <c r="X15" s="24">
        <v>54</v>
      </c>
      <c r="Y15" s="24">
        <v>122</v>
      </c>
      <c r="Z15" s="24">
        <v>70</v>
      </c>
      <c r="AA15" s="24">
        <v>47</v>
      </c>
      <c r="AB15" s="24">
        <v>79</v>
      </c>
      <c r="AC15" s="24">
        <v>38</v>
      </c>
      <c r="AD15" s="24">
        <v>33</v>
      </c>
      <c r="AE15" s="24">
        <v>57</v>
      </c>
      <c r="AF15" s="24">
        <v>81</v>
      </c>
      <c r="AG15" s="24">
        <v>48</v>
      </c>
      <c r="AH15" s="24">
        <v>25</v>
      </c>
      <c r="AI15" s="24">
        <v>57</v>
      </c>
      <c r="AJ15" s="68"/>
      <c r="AK15" s="5"/>
    </row>
    <row r="16" spans="1:37" s="5" customFormat="1" ht="30" customHeight="1">
      <c r="A16" s="349"/>
      <c r="B16" s="272" t="s">
        <v>91</v>
      </c>
      <c r="C16" s="15" t="s">
        <v>162</v>
      </c>
      <c r="D16" s="9">
        <v>1101</v>
      </c>
      <c r="E16" s="80">
        <v>1108</v>
      </c>
      <c r="F16" s="10">
        <v>-7</v>
      </c>
      <c r="G16" s="9">
        <v>100</v>
      </c>
      <c r="H16" s="7">
        <v>30</v>
      </c>
      <c r="I16" s="7">
        <v>130</v>
      </c>
      <c r="J16" s="7">
        <v>77</v>
      </c>
      <c r="K16" s="7">
        <v>37</v>
      </c>
      <c r="L16" s="7">
        <v>114</v>
      </c>
      <c r="M16" s="7">
        <v>59</v>
      </c>
      <c r="N16" s="7">
        <v>62</v>
      </c>
      <c r="O16" s="7">
        <v>54</v>
      </c>
      <c r="P16" s="7">
        <v>45</v>
      </c>
      <c r="Q16" s="7">
        <v>99</v>
      </c>
      <c r="R16" s="349"/>
      <c r="S16" s="272" t="s">
        <v>91</v>
      </c>
      <c r="T16" s="15" t="s">
        <v>162</v>
      </c>
      <c r="U16" s="7">
        <v>30</v>
      </c>
      <c r="V16" s="7">
        <v>41</v>
      </c>
      <c r="W16" s="7">
        <v>42</v>
      </c>
      <c r="X16" s="7">
        <v>39</v>
      </c>
      <c r="Y16" s="7">
        <v>88</v>
      </c>
      <c r="Z16" s="7">
        <v>36</v>
      </c>
      <c r="AA16" s="7">
        <v>43</v>
      </c>
      <c r="AB16" s="7">
        <v>53</v>
      </c>
      <c r="AC16" s="7">
        <v>29</v>
      </c>
      <c r="AD16" s="7">
        <v>27</v>
      </c>
      <c r="AE16" s="7">
        <v>46</v>
      </c>
      <c r="AF16" s="7">
        <v>66</v>
      </c>
      <c r="AG16" s="7">
        <v>37</v>
      </c>
      <c r="AH16" s="7">
        <v>18</v>
      </c>
      <c r="AI16" s="7">
        <v>42</v>
      </c>
      <c r="AJ16" s="68"/>
    </row>
    <row r="17" spans="1:37" s="5" customFormat="1" ht="30" customHeight="1">
      <c r="A17" s="349"/>
      <c r="B17" s="272"/>
      <c r="C17" s="15" t="s">
        <v>102</v>
      </c>
      <c r="D17" s="9">
        <v>1053</v>
      </c>
      <c r="E17" s="80">
        <v>1002</v>
      </c>
      <c r="F17" s="10">
        <v>51</v>
      </c>
      <c r="G17" s="9">
        <v>98</v>
      </c>
      <c r="H17" s="7">
        <v>30</v>
      </c>
      <c r="I17" s="7">
        <v>128</v>
      </c>
      <c r="J17" s="7">
        <v>68</v>
      </c>
      <c r="K17" s="7">
        <v>35</v>
      </c>
      <c r="L17" s="7">
        <v>103</v>
      </c>
      <c r="M17" s="7">
        <v>58</v>
      </c>
      <c r="N17" s="7">
        <v>58</v>
      </c>
      <c r="O17" s="7">
        <v>51</v>
      </c>
      <c r="P17" s="7">
        <v>39</v>
      </c>
      <c r="Q17" s="7">
        <v>90</v>
      </c>
      <c r="R17" s="349"/>
      <c r="S17" s="272"/>
      <c r="T17" s="15" t="s">
        <v>102</v>
      </c>
      <c r="U17" s="7">
        <v>30</v>
      </c>
      <c r="V17" s="7">
        <v>40</v>
      </c>
      <c r="W17" s="7">
        <v>40</v>
      </c>
      <c r="X17" s="7">
        <v>38</v>
      </c>
      <c r="Y17" s="7">
        <v>86</v>
      </c>
      <c r="Z17" s="7">
        <v>36</v>
      </c>
      <c r="AA17" s="7">
        <v>42</v>
      </c>
      <c r="AB17" s="7">
        <v>53</v>
      </c>
      <c r="AC17" s="7">
        <v>27</v>
      </c>
      <c r="AD17" s="7">
        <v>26</v>
      </c>
      <c r="AE17" s="7">
        <v>42</v>
      </c>
      <c r="AF17" s="7">
        <v>65</v>
      </c>
      <c r="AG17" s="7">
        <v>32</v>
      </c>
      <c r="AH17" s="7">
        <v>18</v>
      </c>
      <c r="AI17" s="7">
        <v>41</v>
      </c>
      <c r="AJ17" s="68"/>
    </row>
    <row r="18" spans="1:37" s="5" customFormat="1" ht="30" customHeight="1">
      <c r="A18" s="349"/>
      <c r="B18" s="272"/>
      <c r="C18" s="15" t="s">
        <v>103</v>
      </c>
      <c r="D18" s="9">
        <v>48</v>
      </c>
      <c r="E18" s="80">
        <v>106</v>
      </c>
      <c r="F18" s="10">
        <v>-58</v>
      </c>
      <c r="G18" s="9">
        <v>2</v>
      </c>
      <c r="H18" s="7">
        <v>0</v>
      </c>
      <c r="I18" s="7">
        <v>2</v>
      </c>
      <c r="J18" s="7">
        <v>9</v>
      </c>
      <c r="K18" s="7">
        <v>2</v>
      </c>
      <c r="L18" s="7">
        <v>11</v>
      </c>
      <c r="M18" s="7">
        <v>1</v>
      </c>
      <c r="N18" s="7">
        <v>4</v>
      </c>
      <c r="O18" s="7">
        <v>3</v>
      </c>
      <c r="P18" s="7">
        <v>6</v>
      </c>
      <c r="Q18" s="7">
        <v>9</v>
      </c>
      <c r="R18" s="349"/>
      <c r="S18" s="272"/>
      <c r="T18" s="15" t="s">
        <v>103</v>
      </c>
      <c r="U18" s="7">
        <v>0</v>
      </c>
      <c r="V18" s="7">
        <v>1</v>
      </c>
      <c r="W18" s="7">
        <v>2</v>
      </c>
      <c r="X18" s="7">
        <v>1</v>
      </c>
      <c r="Y18" s="7">
        <v>2</v>
      </c>
      <c r="Z18" s="7">
        <v>0</v>
      </c>
      <c r="AA18" s="7">
        <v>1</v>
      </c>
      <c r="AB18" s="7">
        <v>0</v>
      </c>
      <c r="AC18" s="7">
        <v>2</v>
      </c>
      <c r="AD18" s="7">
        <v>1</v>
      </c>
      <c r="AE18" s="7">
        <v>4</v>
      </c>
      <c r="AF18" s="7">
        <v>1</v>
      </c>
      <c r="AG18" s="7">
        <v>5</v>
      </c>
      <c r="AH18" s="7">
        <v>0</v>
      </c>
      <c r="AI18" s="7">
        <v>1</v>
      </c>
      <c r="AJ18" s="68"/>
    </row>
    <row r="19" spans="1:37" s="5" customFormat="1" ht="30" customHeight="1">
      <c r="A19" s="349"/>
      <c r="B19" s="272" t="s">
        <v>92</v>
      </c>
      <c r="C19" s="15" t="s">
        <v>90</v>
      </c>
      <c r="D19" s="9">
        <v>18</v>
      </c>
      <c r="E19" s="80">
        <v>56</v>
      </c>
      <c r="F19" s="10">
        <v>-38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2</v>
      </c>
      <c r="O19" s="7">
        <v>4</v>
      </c>
      <c r="P19" s="7">
        <v>4</v>
      </c>
      <c r="Q19" s="7">
        <v>8</v>
      </c>
      <c r="R19" s="349"/>
      <c r="S19" s="272" t="s">
        <v>92</v>
      </c>
      <c r="T19" s="15" t="s">
        <v>90</v>
      </c>
      <c r="U19" s="7">
        <v>1</v>
      </c>
      <c r="V19" s="7">
        <v>0</v>
      </c>
      <c r="W19" s="7">
        <v>2</v>
      </c>
      <c r="X19" s="7">
        <v>1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2</v>
      </c>
      <c r="AF19" s="7">
        <v>0</v>
      </c>
      <c r="AG19" s="7">
        <v>2</v>
      </c>
      <c r="AH19" s="7">
        <v>0</v>
      </c>
      <c r="AI19" s="7">
        <v>0</v>
      </c>
    </row>
    <row r="20" spans="1:37" s="5" customFormat="1" ht="36">
      <c r="A20" s="349"/>
      <c r="B20" s="272" t="s">
        <v>93</v>
      </c>
      <c r="C20" s="15" t="s">
        <v>421</v>
      </c>
      <c r="D20" s="9">
        <v>40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7</v>
      </c>
      <c r="P20" s="7">
        <v>1</v>
      </c>
      <c r="Q20" s="7">
        <v>8</v>
      </c>
      <c r="R20" s="349"/>
      <c r="S20" s="272" t="s">
        <v>93</v>
      </c>
      <c r="T20" s="15" t="s">
        <v>421</v>
      </c>
      <c r="U20" s="7">
        <v>0</v>
      </c>
      <c r="V20" s="7">
        <v>7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6</v>
      </c>
      <c r="AC20" s="7">
        <v>0</v>
      </c>
      <c r="AD20" s="7">
        <v>0</v>
      </c>
      <c r="AE20" s="7">
        <v>2</v>
      </c>
      <c r="AF20" s="7">
        <v>9</v>
      </c>
      <c r="AG20" s="7">
        <v>0</v>
      </c>
      <c r="AH20" s="7">
        <v>2</v>
      </c>
      <c r="AI20" s="7">
        <v>6</v>
      </c>
      <c r="AJ20" s="68"/>
    </row>
    <row r="21" spans="1:37" s="5" customFormat="1" ht="36">
      <c r="A21" s="349"/>
      <c r="B21" s="272" t="s">
        <v>94</v>
      </c>
      <c r="C21" s="15" t="s">
        <v>422</v>
      </c>
      <c r="D21" s="9">
        <v>44</v>
      </c>
      <c r="E21" s="93" t="s">
        <v>369</v>
      </c>
      <c r="F21" s="19" t="s">
        <v>116</v>
      </c>
      <c r="G21" s="9">
        <v>19</v>
      </c>
      <c r="H21" s="7">
        <v>7</v>
      </c>
      <c r="I21" s="7">
        <v>26</v>
      </c>
      <c r="J21" s="7">
        <v>3</v>
      </c>
      <c r="K21" s="7">
        <v>1</v>
      </c>
      <c r="L21" s="7">
        <v>4</v>
      </c>
      <c r="M21" s="7">
        <v>1</v>
      </c>
      <c r="N21" s="7">
        <v>0</v>
      </c>
      <c r="O21" s="7">
        <v>1</v>
      </c>
      <c r="P21" s="7">
        <v>0</v>
      </c>
      <c r="Q21" s="7">
        <v>1</v>
      </c>
      <c r="R21" s="349"/>
      <c r="S21" s="272" t="s">
        <v>94</v>
      </c>
      <c r="T21" s="15" t="s">
        <v>422</v>
      </c>
      <c r="U21" s="7">
        <v>0</v>
      </c>
      <c r="V21" s="7">
        <v>3</v>
      </c>
      <c r="W21" s="7">
        <v>0</v>
      </c>
      <c r="X21" s="7">
        <v>1</v>
      </c>
      <c r="Y21" s="7">
        <v>0</v>
      </c>
      <c r="Z21" s="7">
        <v>6</v>
      </c>
      <c r="AA21" s="7">
        <v>0</v>
      </c>
      <c r="AB21" s="7">
        <v>0</v>
      </c>
      <c r="AC21" s="7">
        <v>2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</row>
    <row r="22" spans="1:37" s="5" customFormat="1" ht="36">
      <c r="A22" s="349"/>
      <c r="B22" s="272" t="s">
        <v>95</v>
      </c>
      <c r="C22" s="15" t="s">
        <v>423</v>
      </c>
      <c r="D22" s="9">
        <v>14</v>
      </c>
      <c r="E22" s="93" t="s">
        <v>369</v>
      </c>
      <c r="F22" s="19" t="s">
        <v>116</v>
      </c>
      <c r="G22" s="9">
        <v>2</v>
      </c>
      <c r="H22" s="7">
        <v>0</v>
      </c>
      <c r="I22" s="7">
        <v>2</v>
      </c>
      <c r="J22" s="7">
        <v>0</v>
      </c>
      <c r="K22" s="7">
        <v>0</v>
      </c>
      <c r="L22" s="7">
        <v>0</v>
      </c>
      <c r="M22" s="7">
        <v>7</v>
      </c>
      <c r="N22" s="7">
        <v>4</v>
      </c>
      <c r="O22" s="7">
        <v>0</v>
      </c>
      <c r="P22" s="7">
        <v>0</v>
      </c>
      <c r="Q22" s="7">
        <v>0</v>
      </c>
      <c r="R22" s="349"/>
      <c r="S22" s="272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49"/>
      <c r="B23" s="272" t="s">
        <v>96</v>
      </c>
      <c r="C23" s="15" t="s">
        <v>418</v>
      </c>
      <c r="D23" s="9">
        <v>240</v>
      </c>
      <c r="E23" s="93" t="s">
        <v>369</v>
      </c>
      <c r="F23" s="19" t="s">
        <v>116</v>
      </c>
      <c r="G23" s="9">
        <v>61</v>
      </c>
      <c r="H23" s="7">
        <v>34</v>
      </c>
      <c r="I23" s="7">
        <v>95</v>
      </c>
      <c r="J23" s="7">
        <v>25</v>
      </c>
      <c r="K23" s="7">
        <v>13</v>
      </c>
      <c r="L23" s="7">
        <v>38</v>
      </c>
      <c r="M23" s="7">
        <v>15</v>
      </c>
      <c r="N23" s="7">
        <v>7</v>
      </c>
      <c r="O23" s="7">
        <v>1</v>
      </c>
      <c r="P23" s="7">
        <v>4</v>
      </c>
      <c r="Q23" s="7">
        <v>5</v>
      </c>
      <c r="R23" s="349"/>
      <c r="S23" s="272" t="s">
        <v>96</v>
      </c>
      <c r="T23" s="15" t="s">
        <v>418</v>
      </c>
      <c r="U23" s="7">
        <v>0</v>
      </c>
      <c r="V23" s="7">
        <v>1</v>
      </c>
      <c r="W23" s="7">
        <v>1</v>
      </c>
      <c r="X23" s="7">
        <v>5</v>
      </c>
      <c r="Y23" s="7">
        <v>27</v>
      </c>
      <c r="Z23" s="7">
        <v>23</v>
      </c>
      <c r="AA23" s="7">
        <v>1</v>
      </c>
      <c r="AB23" s="7">
        <v>6</v>
      </c>
      <c r="AC23" s="7">
        <v>2</v>
      </c>
      <c r="AD23" s="7">
        <v>5</v>
      </c>
      <c r="AE23" s="7">
        <v>2</v>
      </c>
      <c r="AF23" s="7">
        <v>1</v>
      </c>
      <c r="AG23" s="7">
        <v>4</v>
      </c>
      <c r="AH23" s="7">
        <v>2</v>
      </c>
      <c r="AI23" s="7">
        <v>0</v>
      </c>
      <c r="AJ23" s="68"/>
    </row>
    <row r="24" spans="1:37" s="5" customFormat="1" ht="30" customHeight="1">
      <c r="A24" s="349"/>
      <c r="B24" s="272" t="s">
        <v>97</v>
      </c>
      <c r="C24" s="15" t="s">
        <v>82</v>
      </c>
      <c r="D24" s="9">
        <v>79</v>
      </c>
      <c r="E24" s="80">
        <v>114</v>
      </c>
      <c r="F24" s="10">
        <v>-35</v>
      </c>
      <c r="G24" s="9">
        <v>6</v>
      </c>
      <c r="H24" s="7">
        <v>0</v>
      </c>
      <c r="I24" s="7">
        <v>6</v>
      </c>
      <c r="J24" s="7">
        <v>6</v>
      </c>
      <c r="K24" s="7">
        <v>1</v>
      </c>
      <c r="L24" s="7">
        <v>7</v>
      </c>
      <c r="M24" s="7">
        <v>6</v>
      </c>
      <c r="N24" s="7">
        <v>2</v>
      </c>
      <c r="O24" s="7">
        <v>1</v>
      </c>
      <c r="P24" s="7">
        <v>3</v>
      </c>
      <c r="Q24" s="80">
        <v>4</v>
      </c>
      <c r="R24" s="349"/>
      <c r="S24" s="272" t="s">
        <v>97</v>
      </c>
      <c r="T24" s="15" t="s">
        <v>82</v>
      </c>
      <c r="U24" s="7">
        <v>2</v>
      </c>
      <c r="V24" s="7">
        <v>7</v>
      </c>
      <c r="W24" s="7">
        <v>4</v>
      </c>
      <c r="X24" s="7">
        <v>4</v>
      </c>
      <c r="Y24" s="7">
        <v>4</v>
      </c>
      <c r="Z24" s="7">
        <v>2</v>
      </c>
      <c r="AA24" s="7">
        <v>2</v>
      </c>
      <c r="AB24" s="7">
        <v>8</v>
      </c>
      <c r="AC24" s="7">
        <v>4</v>
      </c>
      <c r="AD24" s="7">
        <v>0</v>
      </c>
      <c r="AE24" s="7">
        <v>2</v>
      </c>
      <c r="AF24" s="7">
        <v>2</v>
      </c>
      <c r="AG24" s="7">
        <v>5</v>
      </c>
      <c r="AH24" s="7">
        <v>2</v>
      </c>
      <c r="AI24" s="7">
        <v>6</v>
      </c>
      <c r="AJ24" s="68"/>
    </row>
    <row r="25" spans="1:37" s="5" customFormat="1" ht="30" customHeight="1">
      <c r="A25" s="349"/>
      <c r="B25" s="272" t="s">
        <v>98</v>
      </c>
      <c r="C25" s="15" t="s">
        <v>83</v>
      </c>
      <c r="D25" s="9">
        <v>1</v>
      </c>
      <c r="E25" s="80">
        <v>1</v>
      </c>
      <c r="F25" s="10">
        <v>0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49"/>
      <c r="S25" s="272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49"/>
      <c r="B26" s="272" t="s">
        <v>99</v>
      </c>
      <c r="C26" s="15" t="s">
        <v>85</v>
      </c>
      <c r="D26" s="9">
        <v>4</v>
      </c>
      <c r="E26" s="80">
        <v>7</v>
      </c>
      <c r="F26" s="10">
        <v>-3</v>
      </c>
      <c r="G26" s="9">
        <v>0</v>
      </c>
      <c r="H26" s="7">
        <v>0</v>
      </c>
      <c r="I26" s="7">
        <v>0</v>
      </c>
      <c r="J26" s="7">
        <v>0</v>
      </c>
      <c r="K26" s="7">
        <v>1</v>
      </c>
      <c r="L26" s="7">
        <v>1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349"/>
      <c r="S26" s="272" t="s">
        <v>99</v>
      </c>
      <c r="T26" s="15" t="s">
        <v>85</v>
      </c>
      <c r="U26" s="7">
        <v>0</v>
      </c>
      <c r="V26" s="7">
        <v>1</v>
      </c>
      <c r="W26" s="7">
        <v>0</v>
      </c>
      <c r="X26" s="7">
        <v>0</v>
      </c>
      <c r="Y26" s="7">
        <v>1</v>
      </c>
      <c r="Z26" s="7">
        <v>0</v>
      </c>
      <c r="AA26" s="7">
        <v>0</v>
      </c>
      <c r="AB26" s="7">
        <v>1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</row>
    <row r="27" spans="1:37" s="5" customFormat="1" ht="30" customHeight="1">
      <c r="A27" s="349"/>
      <c r="B27" s="271" t="s">
        <v>100</v>
      </c>
      <c r="C27" s="15" t="s">
        <v>87</v>
      </c>
      <c r="D27" s="9">
        <v>62</v>
      </c>
      <c r="E27" s="80">
        <v>123</v>
      </c>
      <c r="F27" s="10">
        <v>-61</v>
      </c>
      <c r="G27" s="9">
        <v>0</v>
      </c>
      <c r="H27" s="7">
        <v>1</v>
      </c>
      <c r="I27" s="7">
        <v>1</v>
      </c>
      <c r="J27" s="7">
        <v>1</v>
      </c>
      <c r="K27" s="7">
        <v>2</v>
      </c>
      <c r="L27" s="7">
        <v>3</v>
      </c>
      <c r="M27" s="7">
        <v>4</v>
      </c>
      <c r="N27" s="7">
        <v>14</v>
      </c>
      <c r="O27" s="7">
        <v>1</v>
      </c>
      <c r="P27" s="7">
        <v>2</v>
      </c>
      <c r="Q27" s="7">
        <v>3</v>
      </c>
      <c r="R27" s="349"/>
      <c r="S27" s="271" t="s">
        <v>100</v>
      </c>
      <c r="T27" s="15" t="s">
        <v>87</v>
      </c>
      <c r="U27" s="7">
        <v>6</v>
      </c>
      <c r="V27" s="7">
        <v>1</v>
      </c>
      <c r="W27" s="7">
        <v>5</v>
      </c>
      <c r="X27" s="7">
        <v>4</v>
      </c>
      <c r="Y27" s="7">
        <v>2</v>
      </c>
      <c r="Z27" s="7">
        <v>3</v>
      </c>
      <c r="AA27" s="7">
        <v>1</v>
      </c>
      <c r="AB27" s="7">
        <v>4</v>
      </c>
      <c r="AC27" s="7">
        <v>1</v>
      </c>
      <c r="AD27" s="7">
        <v>1</v>
      </c>
      <c r="AE27" s="7">
        <v>3</v>
      </c>
      <c r="AF27" s="7">
        <v>2</v>
      </c>
      <c r="AG27" s="7">
        <v>0</v>
      </c>
      <c r="AH27" s="7">
        <v>1</v>
      </c>
      <c r="AI27" s="7">
        <v>3</v>
      </c>
      <c r="AJ27" s="68"/>
    </row>
    <row r="28" spans="1:37" s="5" customFormat="1" ht="30" customHeight="1">
      <c r="A28" s="349"/>
      <c r="B28" s="279" t="s">
        <v>22</v>
      </c>
      <c r="C28" s="15" t="s">
        <v>447</v>
      </c>
      <c r="D28" s="9">
        <v>125</v>
      </c>
      <c r="E28" s="80">
        <v>122</v>
      </c>
      <c r="F28" s="10">
        <v>3</v>
      </c>
      <c r="G28" s="9">
        <v>13</v>
      </c>
      <c r="H28" s="7">
        <v>7</v>
      </c>
      <c r="I28" s="7">
        <v>20</v>
      </c>
      <c r="J28" s="7">
        <v>8</v>
      </c>
      <c r="K28" s="7">
        <v>1</v>
      </c>
      <c r="L28" s="7">
        <v>9</v>
      </c>
      <c r="M28" s="7">
        <v>8</v>
      </c>
      <c r="N28" s="7">
        <v>5</v>
      </c>
      <c r="O28" s="7">
        <v>8</v>
      </c>
      <c r="P28" s="7">
        <v>10</v>
      </c>
      <c r="Q28" s="7">
        <v>18</v>
      </c>
      <c r="R28" s="349"/>
      <c r="S28" s="279" t="s">
        <v>22</v>
      </c>
      <c r="T28" s="15" t="s">
        <v>447</v>
      </c>
      <c r="U28" s="7">
        <v>4</v>
      </c>
      <c r="V28" s="7">
        <v>4</v>
      </c>
      <c r="W28" s="7">
        <v>3</v>
      </c>
      <c r="X28" s="7">
        <v>2</v>
      </c>
      <c r="Y28" s="7">
        <v>18</v>
      </c>
      <c r="Z28" s="7">
        <v>2</v>
      </c>
      <c r="AA28" s="7">
        <v>4</v>
      </c>
      <c r="AB28" s="7">
        <v>4</v>
      </c>
      <c r="AC28" s="7">
        <v>2</v>
      </c>
      <c r="AD28" s="7">
        <v>5</v>
      </c>
      <c r="AE28" s="7">
        <v>2</v>
      </c>
      <c r="AF28" s="7">
        <v>7</v>
      </c>
      <c r="AG28" s="7">
        <v>3</v>
      </c>
      <c r="AH28" s="7">
        <v>2</v>
      </c>
      <c r="AI28" s="7">
        <v>3</v>
      </c>
      <c r="AJ28" s="68"/>
    </row>
    <row r="29" spans="1:37" s="28" customFormat="1" ht="30" customHeight="1">
      <c r="A29" s="349"/>
      <c r="B29" s="276" t="s">
        <v>24</v>
      </c>
      <c r="C29" s="22" t="s">
        <v>88</v>
      </c>
      <c r="D29" s="23">
        <v>15848</v>
      </c>
      <c r="E29" s="85">
        <v>15389</v>
      </c>
      <c r="F29" s="25">
        <v>459</v>
      </c>
      <c r="G29" s="23">
        <v>750</v>
      </c>
      <c r="H29" s="24">
        <v>386</v>
      </c>
      <c r="I29" s="24">
        <v>1136</v>
      </c>
      <c r="J29" s="24">
        <v>822</v>
      </c>
      <c r="K29" s="24">
        <v>428</v>
      </c>
      <c r="L29" s="24">
        <v>1250</v>
      </c>
      <c r="M29" s="24">
        <v>762</v>
      </c>
      <c r="N29" s="24">
        <v>853</v>
      </c>
      <c r="O29" s="24">
        <v>843</v>
      </c>
      <c r="P29" s="24">
        <v>1025</v>
      </c>
      <c r="Q29" s="24">
        <v>1868</v>
      </c>
      <c r="R29" s="349"/>
      <c r="S29" s="270" t="s">
        <v>24</v>
      </c>
      <c r="T29" s="27" t="s">
        <v>88</v>
      </c>
      <c r="U29" s="24">
        <v>601</v>
      </c>
      <c r="V29" s="24">
        <v>705</v>
      </c>
      <c r="W29" s="24">
        <v>587</v>
      </c>
      <c r="X29" s="24">
        <v>575</v>
      </c>
      <c r="Y29" s="24">
        <v>1608</v>
      </c>
      <c r="Z29" s="24">
        <v>870</v>
      </c>
      <c r="AA29" s="24">
        <v>470</v>
      </c>
      <c r="AB29" s="24">
        <v>733</v>
      </c>
      <c r="AC29" s="24">
        <v>528</v>
      </c>
      <c r="AD29" s="24">
        <v>518</v>
      </c>
      <c r="AE29" s="24">
        <v>435</v>
      </c>
      <c r="AF29" s="24">
        <v>701</v>
      </c>
      <c r="AG29" s="24">
        <v>570</v>
      </c>
      <c r="AH29" s="24">
        <v>393</v>
      </c>
      <c r="AI29" s="24">
        <v>685</v>
      </c>
      <c r="AJ29" s="68"/>
      <c r="AK29" s="5"/>
    </row>
    <row r="30" spans="1:37" s="84" customFormat="1" ht="30" customHeight="1" thickBot="1">
      <c r="A30" s="349"/>
      <c r="B30" s="272"/>
      <c r="C30" s="37" t="s">
        <v>101</v>
      </c>
      <c r="D30" s="11">
        <v>6401</v>
      </c>
      <c r="E30" s="86">
        <v>5645</v>
      </c>
      <c r="F30" s="13">
        <v>756</v>
      </c>
      <c r="G30" s="9">
        <v>361</v>
      </c>
      <c r="H30" s="7">
        <v>190</v>
      </c>
      <c r="I30" s="7">
        <v>551</v>
      </c>
      <c r="J30" s="7">
        <v>306</v>
      </c>
      <c r="K30" s="7">
        <v>161</v>
      </c>
      <c r="L30" s="7">
        <v>467</v>
      </c>
      <c r="M30" s="7">
        <v>429</v>
      </c>
      <c r="N30" s="7">
        <v>364</v>
      </c>
      <c r="O30" s="7">
        <v>288</v>
      </c>
      <c r="P30" s="7">
        <v>447</v>
      </c>
      <c r="Q30" s="7">
        <v>735</v>
      </c>
      <c r="R30" s="349"/>
      <c r="S30" s="272"/>
      <c r="T30" s="103" t="s">
        <v>101</v>
      </c>
      <c r="U30" s="38">
        <v>212</v>
      </c>
      <c r="V30" s="38">
        <v>277</v>
      </c>
      <c r="W30" s="38">
        <v>222</v>
      </c>
      <c r="X30" s="38">
        <v>244</v>
      </c>
      <c r="Y30" s="38">
        <v>565</v>
      </c>
      <c r="Z30" s="38">
        <v>304</v>
      </c>
      <c r="AA30" s="38">
        <v>182</v>
      </c>
      <c r="AB30" s="38">
        <v>300</v>
      </c>
      <c r="AC30" s="38">
        <v>202</v>
      </c>
      <c r="AD30" s="38">
        <v>196</v>
      </c>
      <c r="AE30" s="38">
        <v>162</v>
      </c>
      <c r="AF30" s="38">
        <v>332</v>
      </c>
      <c r="AG30" s="38">
        <v>240</v>
      </c>
      <c r="AH30" s="38">
        <v>138</v>
      </c>
      <c r="AI30" s="38">
        <v>279</v>
      </c>
      <c r="AJ30" s="68"/>
      <c r="AK30" s="5"/>
    </row>
    <row r="31" spans="1:37" s="74" customFormat="1">
      <c r="A31" s="349"/>
      <c r="B31" s="105" t="s">
        <v>450</v>
      </c>
      <c r="C31" s="106"/>
      <c r="E31" s="104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349"/>
      <c r="S31" s="105" t="s">
        <v>450</v>
      </c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K31" s="5"/>
    </row>
    <row r="32" spans="1:37" s="18" customFormat="1">
      <c r="A32" s="148"/>
      <c r="B32" s="29"/>
      <c r="E32" s="83"/>
      <c r="R32" s="145"/>
      <c r="S32" s="29"/>
    </row>
  </sheetData>
  <mergeCells count="38"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A1:A31"/>
    <mergeCell ref="B1:I1"/>
    <mergeCell ref="J1:K1"/>
    <mergeCell ref="R1:R3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31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B435-ACF8-4694-B5D7-9ECF5FE1DC1C}">
  <sheetPr codeName="Arkusz21"/>
  <dimension ref="A1:AK37"/>
  <sheetViews>
    <sheetView zoomScale="60" zoomScaleNormal="60" workbookViewId="0">
      <selection activeCell="AF19" sqref="AF19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9.89843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49" t="s">
        <v>354</v>
      </c>
      <c r="B1" s="379" t="s">
        <v>459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67"/>
      <c r="M1" s="267"/>
      <c r="N1" s="267"/>
      <c r="O1" s="267"/>
      <c r="P1" s="267"/>
      <c r="Q1" s="267"/>
      <c r="R1" s="349" t="s">
        <v>354</v>
      </c>
      <c r="S1" s="379" t="s">
        <v>459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56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49"/>
      <c r="B5" s="357"/>
      <c r="C5" s="361"/>
      <c r="D5" s="381"/>
      <c r="E5" s="397"/>
      <c r="F5" s="380"/>
      <c r="G5" s="266" t="s">
        <v>5</v>
      </c>
      <c r="H5" s="265" t="s">
        <v>6</v>
      </c>
      <c r="I5" s="265" t="s">
        <v>7</v>
      </c>
      <c r="J5" s="265" t="s">
        <v>5</v>
      </c>
      <c r="K5" s="265" t="s">
        <v>6</v>
      </c>
      <c r="L5" s="265" t="s">
        <v>7</v>
      </c>
      <c r="M5" s="358"/>
      <c r="N5" s="358"/>
      <c r="O5" s="265" t="s">
        <v>5</v>
      </c>
      <c r="P5" s="265" t="s">
        <v>6</v>
      </c>
      <c r="Q5" s="265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49"/>
      <c r="B6" s="270" t="s">
        <v>12</v>
      </c>
      <c r="C6" s="22" t="s">
        <v>163</v>
      </c>
      <c r="D6" s="23">
        <v>1101</v>
      </c>
      <c r="E6" s="92">
        <v>1108</v>
      </c>
      <c r="F6" s="46">
        <v>-7</v>
      </c>
      <c r="G6" s="23">
        <v>100</v>
      </c>
      <c r="H6" s="24">
        <v>30</v>
      </c>
      <c r="I6" s="24">
        <v>130</v>
      </c>
      <c r="J6" s="24">
        <v>77</v>
      </c>
      <c r="K6" s="24">
        <v>37</v>
      </c>
      <c r="L6" s="24">
        <v>114</v>
      </c>
      <c r="M6" s="24">
        <v>59</v>
      </c>
      <c r="N6" s="24">
        <v>62</v>
      </c>
      <c r="O6" s="24">
        <v>54</v>
      </c>
      <c r="P6" s="24">
        <v>45</v>
      </c>
      <c r="Q6" s="24">
        <v>99</v>
      </c>
      <c r="R6" s="349"/>
      <c r="S6" s="270" t="s">
        <v>12</v>
      </c>
      <c r="T6" s="22" t="s">
        <v>163</v>
      </c>
      <c r="U6" s="24">
        <v>30</v>
      </c>
      <c r="V6" s="24">
        <v>41</v>
      </c>
      <c r="W6" s="24">
        <v>42</v>
      </c>
      <c r="X6" s="24">
        <v>39</v>
      </c>
      <c r="Y6" s="24">
        <v>88</v>
      </c>
      <c r="Z6" s="24">
        <v>36</v>
      </c>
      <c r="AA6" s="24">
        <v>43</v>
      </c>
      <c r="AB6" s="24">
        <v>53</v>
      </c>
      <c r="AC6" s="24">
        <v>29</v>
      </c>
      <c r="AD6" s="24">
        <v>27</v>
      </c>
      <c r="AE6" s="24">
        <v>46</v>
      </c>
      <c r="AF6" s="24">
        <v>66</v>
      </c>
      <c r="AG6" s="24">
        <v>37</v>
      </c>
      <c r="AH6" s="24">
        <v>18</v>
      </c>
      <c r="AI6" s="24">
        <v>42</v>
      </c>
      <c r="AJ6" s="72"/>
    </row>
    <row r="7" spans="1:37" s="5" customFormat="1" ht="30" customHeight="1">
      <c r="A7" s="349"/>
      <c r="B7" s="272" t="s">
        <v>146</v>
      </c>
      <c r="C7" s="15" t="s">
        <v>174</v>
      </c>
      <c r="D7" s="9">
        <v>1053</v>
      </c>
      <c r="E7" s="93">
        <v>1002</v>
      </c>
      <c r="F7" s="19">
        <v>51</v>
      </c>
      <c r="G7" s="9">
        <v>98</v>
      </c>
      <c r="H7" s="7">
        <v>30</v>
      </c>
      <c r="I7" s="7">
        <v>128</v>
      </c>
      <c r="J7" s="7">
        <v>68</v>
      </c>
      <c r="K7" s="7">
        <v>35</v>
      </c>
      <c r="L7" s="7">
        <v>103</v>
      </c>
      <c r="M7" s="7">
        <v>58</v>
      </c>
      <c r="N7" s="7">
        <v>58</v>
      </c>
      <c r="O7" s="7">
        <v>51</v>
      </c>
      <c r="P7" s="7">
        <v>39</v>
      </c>
      <c r="Q7" s="7">
        <v>90</v>
      </c>
      <c r="R7" s="349"/>
      <c r="S7" s="272" t="s">
        <v>146</v>
      </c>
      <c r="T7" s="15" t="s">
        <v>174</v>
      </c>
      <c r="U7" s="7">
        <v>30</v>
      </c>
      <c r="V7" s="7">
        <v>40</v>
      </c>
      <c r="W7" s="7">
        <v>40</v>
      </c>
      <c r="X7" s="7">
        <v>38</v>
      </c>
      <c r="Y7" s="7">
        <v>86</v>
      </c>
      <c r="Z7" s="7">
        <v>36</v>
      </c>
      <c r="AA7" s="7">
        <v>42</v>
      </c>
      <c r="AB7" s="7">
        <v>53</v>
      </c>
      <c r="AC7" s="7">
        <v>27</v>
      </c>
      <c r="AD7" s="7">
        <v>26</v>
      </c>
      <c r="AE7" s="7">
        <v>42</v>
      </c>
      <c r="AF7" s="7">
        <v>65</v>
      </c>
      <c r="AG7" s="7">
        <v>32</v>
      </c>
      <c r="AH7" s="7">
        <v>18</v>
      </c>
      <c r="AI7" s="7">
        <v>41</v>
      </c>
      <c r="AJ7" s="68"/>
      <c r="AK7" s="14"/>
    </row>
    <row r="8" spans="1:37" s="68" customFormat="1" ht="30" customHeight="1">
      <c r="A8" s="349"/>
      <c r="B8" s="184"/>
      <c r="C8" s="66" t="s">
        <v>112</v>
      </c>
      <c r="D8" s="9">
        <v>26</v>
      </c>
      <c r="E8" s="93">
        <v>27</v>
      </c>
      <c r="F8" s="19">
        <v>-1</v>
      </c>
      <c r="G8" s="9">
        <v>4</v>
      </c>
      <c r="H8" s="7">
        <v>1</v>
      </c>
      <c r="I8" s="7">
        <v>5</v>
      </c>
      <c r="J8" s="7">
        <v>0</v>
      </c>
      <c r="K8" s="7">
        <v>1</v>
      </c>
      <c r="L8" s="7">
        <v>1</v>
      </c>
      <c r="M8" s="7">
        <v>1</v>
      </c>
      <c r="N8" s="7">
        <v>3</v>
      </c>
      <c r="O8" s="7">
        <v>0</v>
      </c>
      <c r="P8" s="7">
        <v>0</v>
      </c>
      <c r="Q8" s="7">
        <v>0</v>
      </c>
      <c r="R8" s="349"/>
      <c r="S8" s="184"/>
      <c r="T8" s="67" t="s">
        <v>112</v>
      </c>
      <c r="U8" s="7">
        <v>1</v>
      </c>
      <c r="V8" s="7">
        <v>2</v>
      </c>
      <c r="W8" s="7">
        <v>2</v>
      </c>
      <c r="X8" s="7">
        <v>1</v>
      </c>
      <c r="Y8" s="7">
        <v>2</v>
      </c>
      <c r="Z8" s="7">
        <v>0</v>
      </c>
      <c r="AA8" s="7">
        <v>1</v>
      </c>
      <c r="AB8" s="7">
        <v>1</v>
      </c>
      <c r="AC8" s="7">
        <v>2</v>
      </c>
      <c r="AD8" s="7">
        <v>0</v>
      </c>
      <c r="AE8" s="7">
        <v>1</v>
      </c>
      <c r="AF8" s="7">
        <v>0</v>
      </c>
      <c r="AG8" s="7">
        <v>1</v>
      </c>
      <c r="AH8" s="7">
        <v>1</v>
      </c>
      <c r="AI8" s="7">
        <v>1</v>
      </c>
      <c r="AK8" s="14"/>
    </row>
    <row r="9" spans="1:37" s="68" customFormat="1" ht="30" customHeight="1">
      <c r="A9" s="349"/>
      <c r="B9" s="184"/>
      <c r="C9" s="66" t="s">
        <v>105</v>
      </c>
      <c r="D9" s="9">
        <v>37</v>
      </c>
      <c r="E9" s="93">
        <v>54</v>
      </c>
      <c r="F9" s="19">
        <v>-17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49"/>
      <c r="S9" s="184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37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49"/>
      <c r="B10" s="184" t="s">
        <v>147</v>
      </c>
      <c r="C10" s="67" t="s">
        <v>173</v>
      </c>
      <c r="D10" s="69">
        <v>48</v>
      </c>
      <c r="E10" s="93">
        <v>106</v>
      </c>
      <c r="F10" s="19">
        <v>-58</v>
      </c>
      <c r="G10" s="9">
        <v>2</v>
      </c>
      <c r="H10" s="7">
        <v>0</v>
      </c>
      <c r="I10" s="7">
        <v>2</v>
      </c>
      <c r="J10" s="7">
        <v>9</v>
      </c>
      <c r="K10" s="7">
        <v>2</v>
      </c>
      <c r="L10" s="7">
        <v>11</v>
      </c>
      <c r="M10" s="7">
        <v>1</v>
      </c>
      <c r="N10" s="7">
        <v>4</v>
      </c>
      <c r="O10" s="7">
        <v>3</v>
      </c>
      <c r="P10" s="7">
        <v>6</v>
      </c>
      <c r="Q10" s="7">
        <v>9</v>
      </c>
      <c r="R10" s="349"/>
      <c r="S10" s="184" t="s">
        <v>147</v>
      </c>
      <c r="T10" s="67" t="s">
        <v>173</v>
      </c>
      <c r="U10" s="7">
        <v>0</v>
      </c>
      <c r="V10" s="7">
        <v>1</v>
      </c>
      <c r="W10" s="7">
        <v>2</v>
      </c>
      <c r="X10" s="7">
        <v>1</v>
      </c>
      <c r="Y10" s="7">
        <v>2</v>
      </c>
      <c r="Z10" s="7">
        <v>0</v>
      </c>
      <c r="AA10" s="7">
        <v>1</v>
      </c>
      <c r="AB10" s="7">
        <v>0</v>
      </c>
      <c r="AC10" s="7">
        <v>2</v>
      </c>
      <c r="AD10" s="7">
        <v>1</v>
      </c>
      <c r="AE10" s="7">
        <v>4</v>
      </c>
      <c r="AF10" s="7">
        <v>1</v>
      </c>
      <c r="AG10" s="7">
        <v>5</v>
      </c>
      <c r="AH10" s="7">
        <v>0</v>
      </c>
      <c r="AI10" s="7">
        <v>1</v>
      </c>
      <c r="AK10" s="14"/>
    </row>
    <row r="11" spans="1:37" s="5" customFormat="1" ht="30" customHeight="1">
      <c r="A11" s="349"/>
      <c r="B11" s="272"/>
      <c r="C11" s="16" t="s">
        <v>106</v>
      </c>
      <c r="D11" s="9">
        <v>17</v>
      </c>
      <c r="E11" s="93">
        <v>29</v>
      </c>
      <c r="F11" s="19">
        <v>-12</v>
      </c>
      <c r="G11" s="9">
        <v>0</v>
      </c>
      <c r="H11" s="7">
        <v>0</v>
      </c>
      <c r="I11" s="7">
        <v>0</v>
      </c>
      <c r="J11" s="7">
        <v>3</v>
      </c>
      <c r="K11" s="7">
        <v>0</v>
      </c>
      <c r="L11" s="7">
        <v>3</v>
      </c>
      <c r="M11" s="7">
        <v>1</v>
      </c>
      <c r="N11" s="7">
        <v>4</v>
      </c>
      <c r="O11" s="7">
        <v>2</v>
      </c>
      <c r="P11" s="7">
        <v>2</v>
      </c>
      <c r="Q11" s="7">
        <v>4</v>
      </c>
      <c r="R11" s="349"/>
      <c r="S11" s="272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1</v>
      </c>
      <c r="AE11" s="7">
        <v>3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49"/>
      <c r="B12" s="272"/>
      <c r="C12" s="16" t="s">
        <v>107</v>
      </c>
      <c r="D12" s="9">
        <v>6</v>
      </c>
      <c r="E12" s="93">
        <v>34</v>
      </c>
      <c r="F12" s="19">
        <v>-28</v>
      </c>
      <c r="G12" s="9">
        <v>0</v>
      </c>
      <c r="H12" s="7">
        <v>0</v>
      </c>
      <c r="I12" s="7">
        <v>0</v>
      </c>
      <c r="J12" s="7">
        <v>0</v>
      </c>
      <c r="K12" s="7">
        <v>1</v>
      </c>
      <c r="L12" s="7">
        <v>1</v>
      </c>
      <c r="M12" s="7">
        <v>0</v>
      </c>
      <c r="N12" s="7">
        <v>0</v>
      </c>
      <c r="O12" s="7">
        <v>0</v>
      </c>
      <c r="P12" s="7">
        <v>1</v>
      </c>
      <c r="Q12" s="7">
        <v>1</v>
      </c>
      <c r="R12" s="349"/>
      <c r="S12" s="272"/>
      <c r="T12" s="15" t="s">
        <v>107</v>
      </c>
      <c r="U12" s="7">
        <v>0</v>
      </c>
      <c r="V12" s="7">
        <v>0</v>
      </c>
      <c r="W12" s="7">
        <v>2</v>
      </c>
      <c r="X12" s="7">
        <v>0</v>
      </c>
      <c r="Y12" s="7">
        <v>1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</v>
      </c>
      <c r="AH12" s="7">
        <v>0</v>
      </c>
      <c r="AI12" s="7">
        <v>0</v>
      </c>
      <c r="AJ12" s="68"/>
      <c r="AK12" s="14"/>
    </row>
    <row r="13" spans="1:37" s="5" customFormat="1" ht="30" customHeight="1">
      <c r="A13" s="349"/>
      <c r="B13" s="272"/>
      <c r="C13" s="16" t="s">
        <v>108</v>
      </c>
      <c r="D13" s="9">
        <v>0</v>
      </c>
      <c r="E13" s="93">
        <v>3</v>
      </c>
      <c r="F13" s="19">
        <v>-3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272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5" customFormat="1" ht="30" customHeight="1">
      <c r="A14" s="349"/>
      <c r="B14" s="272"/>
      <c r="C14" s="16" t="s">
        <v>109</v>
      </c>
      <c r="D14" s="9">
        <v>0</v>
      </c>
      <c r="E14" s="93">
        <v>0</v>
      </c>
      <c r="F14" s="19">
        <v>0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349"/>
      <c r="S14" s="272"/>
      <c r="T14" s="15" t="s">
        <v>109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  <c r="AK14" s="14"/>
    </row>
    <row r="15" spans="1:37" s="5" customFormat="1" ht="37.5" customHeight="1">
      <c r="A15" s="349"/>
      <c r="B15" s="272"/>
      <c r="C15" s="16" t="s">
        <v>527</v>
      </c>
      <c r="D15" s="9">
        <v>14</v>
      </c>
      <c r="E15" s="93">
        <v>22</v>
      </c>
      <c r="F15" s="19">
        <v>-8</v>
      </c>
      <c r="G15" s="9">
        <v>0</v>
      </c>
      <c r="H15" s="7">
        <v>0</v>
      </c>
      <c r="I15" s="7">
        <v>0</v>
      </c>
      <c r="J15" s="7">
        <v>6</v>
      </c>
      <c r="K15" s="7">
        <v>1</v>
      </c>
      <c r="L15" s="7">
        <v>7</v>
      </c>
      <c r="M15" s="7">
        <v>0</v>
      </c>
      <c r="N15" s="7">
        <v>0</v>
      </c>
      <c r="O15" s="7">
        <v>0</v>
      </c>
      <c r="P15" s="7">
        <v>2</v>
      </c>
      <c r="Q15" s="7">
        <v>2</v>
      </c>
      <c r="R15" s="349"/>
      <c r="S15" s="272"/>
      <c r="T15" s="15" t="s">
        <v>527</v>
      </c>
      <c r="U15" s="7">
        <v>0</v>
      </c>
      <c r="V15" s="7">
        <v>1</v>
      </c>
      <c r="W15" s="7">
        <v>0</v>
      </c>
      <c r="X15" s="7">
        <v>0</v>
      </c>
      <c r="Y15" s="7">
        <v>1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7">
        <v>0</v>
      </c>
      <c r="AF15" s="7">
        <v>1</v>
      </c>
      <c r="AG15" s="7">
        <v>1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49"/>
      <c r="B16" s="272"/>
      <c r="C16" s="16" t="s">
        <v>433</v>
      </c>
      <c r="D16" s="9">
        <v>0</v>
      </c>
      <c r="E16" s="9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49"/>
      <c r="S16" s="272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49"/>
      <c r="B17" s="272"/>
      <c r="C17" s="16" t="s">
        <v>172</v>
      </c>
      <c r="D17" s="9">
        <v>8</v>
      </c>
      <c r="E17" s="93">
        <v>16</v>
      </c>
      <c r="F17" s="19">
        <v>-8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1</v>
      </c>
      <c r="R17" s="349"/>
      <c r="S17" s="272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2</v>
      </c>
      <c r="AD17" s="7">
        <v>0</v>
      </c>
      <c r="AE17" s="7">
        <v>1</v>
      </c>
      <c r="AF17" s="7">
        <v>0</v>
      </c>
      <c r="AG17" s="7">
        <v>2</v>
      </c>
      <c r="AH17" s="7">
        <v>0</v>
      </c>
      <c r="AI17" s="7">
        <v>1</v>
      </c>
      <c r="AJ17" s="68"/>
      <c r="AK17" s="14"/>
    </row>
    <row r="18" spans="1:37" s="5" customFormat="1" ht="30" customHeight="1">
      <c r="A18" s="349"/>
      <c r="B18" s="272"/>
      <c r="C18" s="16" t="s">
        <v>110</v>
      </c>
      <c r="D18" s="9">
        <v>0</v>
      </c>
      <c r="E18" s="9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49"/>
      <c r="S18" s="272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40.5" customHeight="1">
      <c r="A19" s="349"/>
      <c r="B19" s="272"/>
      <c r="C19" s="16" t="s">
        <v>362</v>
      </c>
      <c r="D19" s="9">
        <v>0</v>
      </c>
      <c r="E19" s="9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49"/>
      <c r="S19" s="272"/>
      <c r="T19" s="15" t="s">
        <v>362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7.6" customHeight="1">
      <c r="A20" s="349"/>
      <c r="B20" s="272"/>
      <c r="C20" s="94" t="s">
        <v>434</v>
      </c>
      <c r="D20" s="9">
        <v>1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1</v>
      </c>
      <c r="R20" s="349"/>
      <c r="S20" s="272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7.6" customHeight="1">
      <c r="A21" s="349"/>
      <c r="B21" s="272"/>
      <c r="C21" s="94" t="s">
        <v>435</v>
      </c>
      <c r="D21" s="9">
        <v>0</v>
      </c>
      <c r="E21" s="9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72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37.950000000000003" customHeight="1">
      <c r="A22" s="349"/>
      <c r="B22" s="271"/>
      <c r="C22" s="16" t="s">
        <v>436</v>
      </c>
      <c r="D22" s="9">
        <v>0</v>
      </c>
      <c r="E22" s="93" t="s">
        <v>369</v>
      </c>
      <c r="F22" s="19" t="s">
        <v>116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49"/>
      <c r="S22" s="271"/>
      <c r="T22" s="15" t="s">
        <v>436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5" customFormat="1" ht="30" customHeight="1">
      <c r="A23" s="349"/>
      <c r="B23" s="271"/>
      <c r="C23" s="16" t="s">
        <v>111</v>
      </c>
      <c r="D23" s="9">
        <v>2</v>
      </c>
      <c r="E23" s="93">
        <v>2</v>
      </c>
      <c r="F23" s="19">
        <v>0</v>
      </c>
      <c r="G23" s="9">
        <v>2</v>
      </c>
      <c r="H23" s="7">
        <v>0</v>
      </c>
      <c r="I23" s="7">
        <v>2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349"/>
      <c r="S23" s="271"/>
      <c r="T23" s="15" t="s">
        <v>111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68"/>
      <c r="AK23" s="14"/>
    </row>
    <row r="24" spans="1:37" s="14" customFormat="1" ht="30" customHeight="1">
      <c r="A24" s="349"/>
      <c r="B24" s="270" t="s">
        <v>17</v>
      </c>
      <c r="C24" s="22" t="s">
        <v>113</v>
      </c>
      <c r="D24" s="23">
        <v>0</v>
      </c>
      <c r="E24" s="92">
        <v>1</v>
      </c>
      <c r="F24" s="46">
        <v>-1</v>
      </c>
      <c r="G24" s="23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349"/>
      <c r="S24" s="270" t="s">
        <v>17</v>
      </c>
      <c r="T24" s="22" t="s">
        <v>113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72"/>
    </row>
    <row r="25" spans="1:37" s="5" customFormat="1" ht="30" customHeight="1">
      <c r="A25" s="349"/>
      <c r="B25" s="271"/>
      <c r="C25" s="94" t="s">
        <v>437</v>
      </c>
      <c r="D25" s="9">
        <v>0</v>
      </c>
      <c r="E25" s="93">
        <v>0</v>
      </c>
      <c r="F25" s="19">
        <v>0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80">
        <v>0</v>
      </c>
      <c r="R25" s="349"/>
      <c r="S25" s="271"/>
      <c r="T25" s="15" t="s">
        <v>437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68"/>
      <c r="AK25" s="14"/>
    </row>
    <row r="26" spans="1:37" s="14" customFormat="1" ht="30" customHeight="1">
      <c r="A26" s="349"/>
      <c r="B26" s="270" t="s">
        <v>19</v>
      </c>
      <c r="C26" s="22" t="s">
        <v>114</v>
      </c>
      <c r="D26" s="23">
        <v>18</v>
      </c>
      <c r="E26" s="92">
        <v>52</v>
      </c>
      <c r="F26" s="46">
        <v>-34</v>
      </c>
      <c r="G26" s="23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2</v>
      </c>
      <c r="O26" s="24">
        <v>4</v>
      </c>
      <c r="P26" s="24">
        <v>4</v>
      </c>
      <c r="Q26" s="24">
        <v>8</v>
      </c>
      <c r="R26" s="349"/>
      <c r="S26" s="270" t="s">
        <v>19</v>
      </c>
      <c r="T26" s="22" t="s">
        <v>114</v>
      </c>
      <c r="U26" s="24">
        <v>1</v>
      </c>
      <c r="V26" s="24">
        <v>0</v>
      </c>
      <c r="W26" s="24">
        <v>2</v>
      </c>
      <c r="X26" s="24">
        <v>1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2</v>
      </c>
      <c r="AF26" s="24">
        <v>0</v>
      </c>
      <c r="AG26" s="24">
        <v>2</v>
      </c>
      <c r="AH26" s="24">
        <v>0</v>
      </c>
      <c r="AI26" s="24">
        <v>0</v>
      </c>
      <c r="AJ26" s="72"/>
    </row>
    <row r="27" spans="1:37" s="14" customFormat="1" ht="30" customHeight="1">
      <c r="A27" s="349"/>
      <c r="B27" s="181" t="s">
        <v>22</v>
      </c>
      <c r="C27" s="22" t="s">
        <v>115</v>
      </c>
      <c r="D27" s="305">
        <v>0</v>
      </c>
      <c r="E27" s="311">
        <v>3</v>
      </c>
      <c r="F27" s="307">
        <v>-3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349"/>
      <c r="S27" s="181" t="s">
        <v>22</v>
      </c>
      <c r="T27" s="22" t="s">
        <v>115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72"/>
    </row>
    <row r="28" spans="1:37" s="14" customFormat="1" ht="38.4" customHeight="1">
      <c r="A28" s="349"/>
      <c r="B28" s="181" t="s">
        <v>24</v>
      </c>
      <c r="C28" s="22" t="s">
        <v>531</v>
      </c>
      <c r="D28" s="23">
        <v>0</v>
      </c>
      <c r="E28" s="89" t="s">
        <v>369</v>
      </c>
      <c r="F28" s="46" t="s">
        <v>116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49"/>
      <c r="S28" s="181" t="s">
        <v>24</v>
      </c>
      <c r="T28" s="22" t="s">
        <v>531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0" customHeight="1" thickBot="1">
      <c r="A29" s="349"/>
      <c r="B29" s="181" t="s">
        <v>31</v>
      </c>
      <c r="C29" s="22" t="s">
        <v>532</v>
      </c>
      <c r="D29" s="308">
        <v>0</v>
      </c>
      <c r="E29" s="309" t="s">
        <v>369</v>
      </c>
      <c r="F29" s="310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49"/>
      <c r="S29" s="181" t="s">
        <v>31</v>
      </c>
      <c r="T29" s="22" t="s">
        <v>532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8" customFormat="1" ht="18">
      <c r="A30" s="148"/>
      <c r="B30" s="29"/>
      <c r="E30" s="83"/>
      <c r="R30" s="146"/>
      <c r="S30" s="29"/>
    </row>
    <row r="31" spans="1:37" s="18" customFormat="1" ht="18">
      <c r="A31" s="148"/>
      <c r="B31" s="29"/>
      <c r="E31" s="83"/>
      <c r="R31" s="146"/>
      <c r="S31" s="29"/>
    </row>
    <row r="32" spans="1:37" s="18" customFormat="1" ht="18">
      <c r="A32" s="148"/>
      <c r="B32" s="29"/>
      <c r="E32" s="83"/>
      <c r="R32" s="146"/>
      <c r="S32" s="29"/>
    </row>
    <row r="33" spans="1:19" s="18" customFormat="1" ht="18">
      <c r="A33" s="148"/>
      <c r="B33" s="29"/>
      <c r="E33" s="83"/>
      <c r="R33" s="145"/>
      <c r="S33" s="29"/>
    </row>
    <row r="34" spans="1:19" s="18" customFormat="1" ht="18">
      <c r="A34" s="148"/>
      <c r="B34" s="29"/>
      <c r="E34" s="83"/>
      <c r="R34" s="145"/>
      <c r="S34" s="29"/>
    </row>
    <row r="35" spans="1:19" s="18" customFormat="1" ht="18">
      <c r="A35" s="148"/>
      <c r="B35" s="29"/>
      <c r="E35" s="83"/>
      <c r="R35" s="145"/>
      <c r="S35" s="29"/>
    </row>
    <row r="36" spans="1:19" s="18" customFormat="1" ht="18">
      <c r="A36" s="148"/>
      <c r="B36" s="29"/>
      <c r="E36" s="83"/>
      <c r="R36" s="145"/>
      <c r="S36" s="29"/>
    </row>
    <row r="37" spans="1:19" s="18" customFormat="1" ht="18">
      <c r="A37" s="148"/>
      <c r="B37" s="29"/>
      <c r="E37" s="83"/>
      <c r="R37" s="145"/>
      <c r="S37" s="29"/>
    </row>
  </sheetData>
  <mergeCells count="38">
    <mergeCell ref="A1:A29"/>
    <mergeCell ref="R1:R29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8" fitToWidth="2" orientation="landscape" r:id="rId1"/>
  <colBreaks count="1" manualBreakCount="1">
    <brk id="17" max="2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1950-5DDC-4965-A3B1-C873BAE56A65}">
  <sheetPr codeName="Arkusz22">
    <pageSetUpPr fitToPage="1"/>
  </sheetPr>
  <dimension ref="A1:AK31"/>
  <sheetViews>
    <sheetView zoomScale="60" zoomScaleNormal="60" workbookViewId="0">
      <selection activeCell="Y22" sqref="Y22"/>
    </sheetView>
  </sheetViews>
  <sheetFormatPr defaultColWidth="9" defaultRowHeight="18"/>
  <cols>
    <col min="1" max="1" width="9.59765625" style="148" customWidth="1"/>
    <col min="2" max="2" width="3.59765625" style="178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177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83" t="s">
        <v>352</v>
      </c>
      <c r="B1" s="379" t="s">
        <v>452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83" t="s">
        <v>352</v>
      </c>
      <c r="S1" s="379" t="s">
        <v>452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83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83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83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83"/>
      <c r="S3" s="384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83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83"/>
      <c r="S4" s="385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83"/>
      <c r="B5" s="389"/>
      <c r="C5" s="361"/>
      <c r="D5" s="391"/>
      <c r="E5" s="35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83"/>
      <c r="S5" s="386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83"/>
      <c r="B6" s="181" t="s">
        <v>12</v>
      </c>
      <c r="C6" s="15" t="s">
        <v>72</v>
      </c>
      <c r="D6" s="9">
        <v>8629</v>
      </c>
      <c r="E6" s="7">
        <v>8804</v>
      </c>
      <c r="F6" s="10">
        <v>-175</v>
      </c>
      <c r="G6" s="9">
        <v>352</v>
      </c>
      <c r="H6" s="7">
        <v>216</v>
      </c>
      <c r="I6" s="7">
        <v>568</v>
      </c>
      <c r="J6" s="7">
        <v>459</v>
      </c>
      <c r="K6" s="7">
        <v>253</v>
      </c>
      <c r="L6" s="7">
        <v>712</v>
      </c>
      <c r="M6" s="7">
        <v>351</v>
      </c>
      <c r="N6" s="7">
        <v>457</v>
      </c>
      <c r="O6" s="7">
        <v>398</v>
      </c>
      <c r="P6" s="7">
        <v>552</v>
      </c>
      <c r="Q6" s="7">
        <v>950</v>
      </c>
      <c r="R6" s="383"/>
      <c r="S6" s="181" t="s">
        <v>12</v>
      </c>
      <c r="T6" s="15" t="s">
        <v>72</v>
      </c>
      <c r="U6" s="7">
        <v>335</v>
      </c>
      <c r="V6" s="7">
        <v>414</v>
      </c>
      <c r="W6" s="7">
        <v>330</v>
      </c>
      <c r="X6" s="7">
        <v>343</v>
      </c>
      <c r="Y6" s="7">
        <v>858</v>
      </c>
      <c r="Z6" s="7">
        <v>493</v>
      </c>
      <c r="AA6" s="7">
        <v>248</v>
      </c>
      <c r="AB6" s="7">
        <v>394</v>
      </c>
      <c r="AC6" s="7">
        <v>285</v>
      </c>
      <c r="AD6" s="7">
        <v>298</v>
      </c>
      <c r="AE6" s="7">
        <v>246</v>
      </c>
      <c r="AF6" s="7">
        <v>409</v>
      </c>
      <c r="AG6" s="7">
        <v>336</v>
      </c>
      <c r="AH6" s="7">
        <v>206</v>
      </c>
      <c r="AI6" s="7">
        <v>396</v>
      </c>
      <c r="AJ6" s="68"/>
    </row>
    <row r="7" spans="1:37" s="14" customFormat="1" ht="30" customHeight="1">
      <c r="A7" s="383"/>
      <c r="B7" s="277" t="s">
        <v>17</v>
      </c>
      <c r="C7" s="22" t="s">
        <v>73</v>
      </c>
      <c r="D7" s="23">
        <v>1563</v>
      </c>
      <c r="E7" s="24">
        <v>1263</v>
      </c>
      <c r="F7" s="25">
        <v>300</v>
      </c>
      <c r="G7" s="23">
        <v>104</v>
      </c>
      <c r="H7" s="24">
        <v>52</v>
      </c>
      <c r="I7" s="24">
        <v>156</v>
      </c>
      <c r="J7" s="24">
        <v>105</v>
      </c>
      <c r="K7" s="24">
        <v>35</v>
      </c>
      <c r="L7" s="24">
        <v>140</v>
      </c>
      <c r="M7" s="24">
        <v>79</v>
      </c>
      <c r="N7" s="24">
        <v>107</v>
      </c>
      <c r="O7" s="24">
        <v>96</v>
      </c>
      <c r="P7" s="24">
        <v>80</v>
      </c>
      <c r="Q7" s="24">
        <v>176</v>
      </c>
      <c r="R7" s="383"/>
      <c r="S7" s="276" t="s">
        <v>17</v>
      </c>
      <c r="T7" s="22" t="s">
        <v>73</v>
      </c>
      <c r="U7" s="24">
        <v>49</v>
      </c>
      <c r="V7" s="24">
        <v>70</v>
      </c>
      <c r="W7" s="24">
        <v>48</v>
      </c>
      <c r="X7" s="24">
        <v>51</v>
      </c>
      <c r="Y7" s="24">
        <v>126</v>
      </c>
      <c r="Z7" s="24">
        <v>63</v>
      </c>
      <c r="AA7" s="24">
        <v>54</v>
      </c>
      <c r="AB7" s="24">
        <v>77</v>
      </c>
      <c r="AC7" s="24">
        <v>39</v>
      </c>
      <c r="AD7" s="24">
        <v>48</v>
      </c>
      <c r="AE7" s="24">
        <v>47</v>
      </c>
      <c r="AF7" s="24">
        <v>71</v>
      </c>
      <c r="AG7" s="24">
        <v>54</v>
      </c>
      <c r="AH7" s="24">
        <v>46</v>
      </c>
      <c r="AI7" s="24">
        <v>62</v>
      </c>
      <c r="AJ7" s="72"/>
      <c r="AK7" s="5"/>
    </row>
    <row r="8" spans="1:37" s="5" customFormat="1" ht="30" customHeight="1">
      <c r="A8" s="383"/>
      <c r="B8" s="279"/>
      <c r="C8" s="15" t="s">
        <v>74</v>
      </c>
      <c r="D8" s="9">
        <v>664</v>
      </c>
      <c r="E8" s="7">
        <v>459</v>
      </c>
      <c r="F8" s="10">
        <v>205</v>
      </c>
      <c r="G8" s="9">
        <v>48</v>
      </c>
      <c r="H8" s="7">
        <v>30</v>
      </c>
      <c r="I8" s="7">
        <v>78</v>
      </c>
      <c r="J8" s="7">
        <v>41</v>
      </c>
      <c r="K8" s="7">
        <v>15</v>
      </c>
      <c r="L8" s="7">
        <v>56</v>
      </c>
      <c r="M8" s="7">
        <v>52</v>
      </c>
      <c r="N8" s="7">
        <v>51</v>
      </c>
      <c r="O8" s="7">
        <v>39</v>
      </c>
      <c r="P8" s="7">
        <v>42</v>
      </c>
      <c r="Q8" s="7">
        <v>81</v>
      </c>
      <c r="R8" s="383"/>
      <c r="S8" s="279"/>
      <c r="T8" s="15" t="s">
        <v>74</v>
      </c>
      <c r="U8" s="7">
        <v>19</v>
      </c>
      <c r="V8" s="7">
        <v>27</v>
      </c>
      <c r="W8" s="7">
        <v>20</v>
      </c>
      <c r="X8" s="7">
        <v>27</v>
      </c>
      <c r="Y8" s="7">
        <v>40</v>
      </c>
      <c r="Z8" s="7">
        <v>17</v>
      </c>
      <c r="AA8" s="7">
        <v>16</v>
      </c>
      <c r="AB8" s="7">
        <v>33</v>
      </c>
      <c r="AC8" s="7">
        <v>14</v>
      </c>
      <c r="AD8" s="7">
        <v>17</v>
      </c>
      <c r="AE8" s="7">
        <v>15</v>
      </c>
      <c r="AF8" s="7">
        <v>34</v>
      </c>
      <c r="AG8" s="7">
        <v>27</v>
      </c>
      <c r="AH8" s="7">
        <v>11</v>
      </c>
      <c r="AI8" s="7">
        <v>29</v>
      </c>
      <c r="AJ8" s="68"/>
    </row>
    <row r="9" spans="1:37" s="68" customFormat="1" ht="30" customHeight="1">
      <c r="A9" s="383"/>
      <c r="B9" s="184"/>
      <c r="C9" s="67" t="s">
        <v>75</v>
      </c>
      <c r="D9" s="9">
        <v>899</v>
      </c>
      <c r="E9" s="7">
        <v>804</v>
      </c>
      <c r="F9" s="10">
        <v>95</v>
      </c>
      <c r="G9" s="9">
        <v>56</v>
      </c>
      <c r="H9" s="7">
        <v>22</v>
      </c>
      <c r="I9" s="7">
        <v>78</v>
      </c>
      <c r="J9" s="7">
        <v>64</v>
      </c>
      <c r="K9" s="7">
        <v>20</v>
      </c>
      <c r="L9" s="7">
        <v>84</v>
      </c>
      <c r="M9" s="7">
        <v>27</v>
      </c>
      <c r="N9" s="7">
        <v>56</v>
      </c>
      <c r="O9" s="7">
        <v>57</v>
      </c>
      <c r="P9" s="7">
        <v>38</v>
      </c>
      <c r="Q9" s="7">
        <v>95</v>
      </c>
      <c r="R9" s="383"/>
      <c r="S9" s="184"/>
      <c r="T9" s="67" t="s">
        <v>75</v>
      </c>
      <c r="U9" s="7">
        <v>30</v>
      </c>
      <c r="V9" s="7">
        <v>43</v>
      </c>
      <c r="W9" s="7">
        <v>28</v>
      </c>
      <c r="X9" s="7">
        <v>24</v>
      </c>
      <c r="Y9" s="7">
        <v>86</v>
      </c>
      <c r="Z9" s="7">
        <v>46</v>
      </c>
      <c r="AA9" s="7">
        <v>38</v>
      </c>
      <c r="AB9" s="7">
        <v>44</v>
      </c>
      <c r="AC9" s="7">
        <v>25</v>
      </c>
      <c r="AD9" s="7">
        <v>31</v>
      </c>
      <c r="AE9" s="7">
        <v>32</v>
      </c>
      <c r="AF9" s="7">
        <v>37</v>
      </c>
      <c r="AG9" s="7">
        <v>27</v>
      </c>
      <c r="AH9" s="7">
        <v>35</v>
      </c>
      <c r="AI9" s="7">
        <v>33</v>
      </c>
      <c r="AK9" s="5"/>
    </row>
    <row r="10" spans="1:37" s="68" customFormat="1" ht="30" customHeight="1">
      <c r="A10" s="383"/>
      <c r="B10" s="184"/>
      <c r="C10" s="67" t="s">
        <v>76</v>
      </c>
      <c r="D10" s="9">
        <v>1</v>
      </c>
      <c r="E10" s="7">
        <v>1</v>
      </c>
      <c r="F10" s="10">
        <v>0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</v>
      </c>
      <c r="P10" s="7">
        <v>0</v>
      </c>
      <c r="Q10" s="7">
        <v>1</v>
      </c>
      <c r="R10" s="383"/>
      <c r="S10" s="184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383"/>
      <c r="B11" s="279"/>
      <c r="C11" s="15" t="s">
        <v>77</v>
      </c>
      <c r="D11" s="9">
        <v>12</v>
      </c>
      <c r="E11" s="7">
        <v>6</v>
      </c>
      <c r="F11" s="10">
        <v>6</v>
      </c>
      <c r="G11" s="9">
        <v>0</v>
      </c>
      <c r="H11" s="7">
        <v>0</v>
      </c>
      <c r="I11" s="7">
        <v>0</v>
      </c>
      <c r="J11" s="7">
        <v>0</v>
      </c>
      <c r="K11" s="7">
        <v>1</v>
      </c>
      <c r="L11" s="7">
        <v>1</v>
      </c>
      <c r="M11" s="7">
        <v>0</v>
      </c>
      <c r="N11" s="7">
        <v>0</v>
      </c>
      <c r="O11" s="7">
        <v>1</v>
      </c>
      <c r="P11" s="7">
        <v>1</v>
      </c>
      <c r="Q11" s="7">
        <v>2</v>
      </c>
      <c r="R11" s="383"/>
      <c r="S11" s="279"/>
      <c r="T11" s="15" t="s">
        <v>77</v>
      </c>
      <c r="U11" s="7">
        <v>0</v>
      </c>
      <c r="V11" s="7">
        <v>0</v>
      </c>
      <c r="W11" s="7">
        <v>2</v>
      </c>
      <c r="X11" s="7">
        <v>0</v>
      </c>
      <c r="Y11" s="7">
        <v>0</v>
      </c>
      <c r="Z11" s="7">
        <v>6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0</v>
      </c>
      <c r="AH11" s="7">
        <v>0</v>
      </c>
      <c r="AI11" s="80">
        <v>0</v>
      </c>
      <c r="AJ11" s="68"/>
    </row>
    <row r="12" spans="1:37" s="5" customFormat="1" ht="30" customHeight="1">
      <c r="A12" s="383"/>
      <c r="B12" s="279"/>
      <c r="C12" s="15" t="s">
        <v>78</v>
      </c>
      <c r="D12" s="9">
        <v>86</v>
      </c>
      <c r="E12" s="7">
        <v>196</v>
      </c>
      <c r="F12" s="10">
        <v>-110</v>
      </c>
      <c r="G12" s="9">
        <v>0</v>
      </c>
      <c r="H12" s="7">
        <v>0</v>
      </c>
      <c r="I12" s="7">
        <v>0</v>
      </c>
      <c r="J12" s="7">
        <v>4</v>
      </c>
      <c r="K12" s="7">
        <v>0</v>
      </c>
      <c r="L12" s="7">
        <v>4</v>
      </c>
      <c r="M12" s="7">
        <v>0</v>
      </c>
      <c r="N12" s="7">
        <v>9</v>
      </c>
      <c r="O12" s="7">
        <v>7</v>
      </c>
      <c r="P12" s="7">
        <v>4</v>
      </c>
      <c r="Q12" s="7">
        <v>11</v>
      </c>
      <c r="R12" s="383"/>
      <c r="S12" s="279"/>
      <c r="T12" s="15" t="s">
        <v>78</v>
      </c>
      <c r="U12" s="7">
        <v>1</v>
      </c>
      <c r="V12" s="7">
        <v>0</v>
      </c>
      <c r="W12" s="7">
        <v>1</v>
      </c>
      <c r="X12" s="7">
        <v>2</v>
      </c>
      <c r="Y12" s="7">
        <v>13</v>
      </c>
      <c r="Z12" s="7">
        <v>1</v>
      </c>
      <c r="AA12" s="7">
        <v>15</v>
      </c>
      <c r="AB12" s="7">
        <v>5</v>
      </c>
      <c r="AC12" s="7">
        <v>3</v>
      </c>
      <c r="AD12" s="7">
        <v>3</v>
      </c>
      <c r="AE12" s="7">
        <v>4</v>
      </c>
      <c r="AF12" s="7">
        <v>9</v>
      </c>
      <c r="AG12" s="7">
        <v>4</v>
      </c>
      <c r="AH12" s="7">
        <v>1</v>
      </c>
      <c r="AI12" s="7">
        <v>0</v>
      </c>
      <c r="AJ12" s="68"/>
    </row>
    <row r="13" spans="1:37" s="5" customFormat="1" ht="30" customHeight="1">
      <c r="A13" s="383"/>
      <c r="B13" s="279"/>
      <c r="C13" s="15" t="s">
        <v>79</v>
      </c>
      <c r="D13" s="9">
        <v>1</v>
      </c>
      <c r="E13" s="7">
        <v>22</v>
      </c>
      <c r="F13" s="10">
        <v>-21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83"/>
      <c r="S13" s="279"/>
      <c r="T13" s="15" t="s">
        <v>79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83"/>
      <c r="B14" s="280"/>
      <c r="C14" s="15" t="s">
        <v>80</v>
      </c>
      <c r="D14" s="9">
        <v>1</v>
      </c>
      <c r="E14" s="7">
        <v>7</v>
      </c>
      <c r="F14" s="10">
        <v>-6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383"/>
      <c r="S14" s="280"/>
      <c r="T14" s="15" t="s">
        <v>80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</row>
    <row r="15" spans="1:37" s="14" customFormat="1" ht="30" customHeight="1">
      <c r="A15" s="383"/>
      <c r="B15" s="277" t="s">
        <v>19</v>
      </c>
      <c r="C15" s="22" t="s">
        <v>81</v>
      </c>
      <c r="D15" s="23">
        <v>987</v>
      </c>
      <c r="E15" s="24">
        <v>1347</v>
      </c>
      <c r="F15" s="25">
        <v>-360</v>
      </c>
      <c r="G15" s="23">
        <v>95</v>
      </c>
      <c r="H15" s="24">
        <v>45</v>
      </c>
      <c r="I15" s="24">
        <v>140</v>
      </c>
      <c r="J15" s="24">
        <v>77</v>
      </c>
      <c r="K15" s="24">
        <v>33</v>
      </c>
      <c r="L15" s="24">
        <v>110</v>
      </c>
      <c r="M15" s="24">
        <v>44</v>
      </c>
      <c r="N15" s="24">
        <v>64</v>
      </c>
      <c r="O15" s="24">
        <v>48</v>
      </c>
      <c r="P15" s="24">
        <v>42</v>
      </c>
      <c r="Q15" s="24">
        <v>90</v>
      </c>
      <c r="R15" s="383"/>
      <c r="S15" s="277" t="s">
        <v>19</v>
      </c>
      <c r="T15" s="22" t="s">
        <v>81</v>
      </c>
      <c r="U15" s="24">
        <v>29</v>
      </c>
      <c r="V15" s="24">
        <v>39</v>
      </c>
      <c r="W15" s="24">
        <v>31</v>
      </c>
      <c r="X15" s="24">
        <v>32</v>
      </c>
      <c r="Y15" s="24">
        <v>82</v>
      </c>
      <c r="Z15" s="24">
        <v>42</v>
      </c>
      <c r="AA15" s="24">
        <v>30</v>
      </c>
      <c r="AB15" s="24">
        <v>48</v>
      </c>
      <c r="AC15" s="24">
        <v>20</v>
      </c>
      <c r="AD15" s="24">
        <v>21</v>
      </c>
      <c r="AE15" s="24">
        <v>36</v>
      </c>
      <c r="AF15" s="24">
        <v>52</v>
      </c>
      <c r="AG15" s="24">
        <v>27</v>
      </c>
      <c r="AH15" s="24">
        <v>14</v>
      </c>
      <c r="AI15" s="24">
        <v>36</v>
      </c>
      <c r="AJ15" s="72"/>
      <c r="AK15" s="5"/>
    </row>
    <row r="16" spans="1:37" s="5" customFormat="1" ht="30" customHeight="1">
      <c r="A16" s="383"/>
      <c r="B16" s="279" t="s">
        <v>91</v>
      </c>
      <c r="C16" s="15" t="s">
        <v>89</v>
      </c>
      <c r="D16" s="9">
        <v>676</v>
      </c>
      <c r="E16" s="7">
        <v>982</v>
      </c>
      <c r="F16" s="10">
        <v>-306</v>
      </c>
      <c r="G16" s="9">
        <v>44</v>
      </c>
      <c r="H16" s="7">
        <v>18</v>
      </c>
      <c r="I16" s="7">
        <v>62</v>
      </c>
      <c r="J16" s="7">
        <v>51</v>
      </c>
      <c r="K16" s="7">
        <v>19</v>
      </c>
      <c r="L16" s="7">
        <v>70</v>
      </c>
      <c r="M16" s="7">
        <v>20</v>
      </c>
      <c r="N16" s="7">
        <v>48</v>
      </c>
      <c r="O16" s="7">
        <v>39</v>
      </c>
      <c r="P16" s="7">
        <v>31</v>
      </c>
      <c r="Q16" s="7">
        <v>70</v>
      </c>
      <c r="R16" s="383"/>
      <c r="S16" s="279" t="s">
        <v>91</v>
      </c>
      <c r="T16" s="15" t="s">
        <v>89</v>
      </c>
      <c r="U16" s="7">
        <v>20</v>
      </c>
      <c r="V16" s="7">
        <v>24</v>
      </c>
      <c r="W16" s="7">
        <v>28</v>
      </c>
      <c r="X16" s="7">
        <v>24</v>
      </c>
      <c r="Y16" s="7">
        <v>60</v>
      </c>
      <c r="Z16" s="7">
        <v>24</v>
      </c>
      <c r="AA16" s="7">
        <v>28</v>
      </c>
      <c r="AB16" s="7">
        <v>33</v>
      </c>
      <c r="AC16" s="7">
        <v>16</v>
      </c>
      <c r="AD16" s="7">
        <v>18</v>
      </c>
      <c r="AE16" s="7">
        <v>28</v>
      </c>
      <c r="AF16" s="7">
        <v>41</v>
      </c>
      <c r="AG16" s="7">
        <v>21</v>
      </c>
      <c r="AH16" s="7">
        <v>11</v>
      </c>
      <c r="AI16" s="7">
        <v>30</v>
      </c>
      <c r="AJ16" s="68"/>
    </row>
    <row r="17" spans="1:37" s="5" customFormat="1" ht="30" customHeight="1">
      <c r="A17" s="383"/>
      <c r="B17" s="279"/>
      <c r="C17" s="15" t="s">
        <v>102</v>
      </c>
      <c r="D17" s="9">
        <v>651</v>
      </c>
      <c r="E17" s="7">
        <v>867</v>
      </c>
      <c r="F17" s="10">
        <v>-216</v>
      </c>
      <c r="G17" s="9">
        <v>44</v>
      </c>
      <c r="H17" s="7">
        <v>18</v>
      </c>
      <c r="I17" s="7">
        <v>62</v>
      </c>
      <c r="J17" s="7">
        <v>45</v>
      </c>
      <c r="K17" s="7">
        <v>17</v>
      </c>
      <c r="L17" s="7">
        <v>62</v>
      </c>
      <c r="M17" s="7">
        <v>20</v>
      </c>
      <c r="N17" s="7">
        <v>44</v>
      </c>
      <c r="O17" s="7">
        <v>37</v>
      </c>
      <c r="P17" s="7">
        <v>29</v>
      </c>
      <c r="Q17" s="7">
        <v>66</v>
      </c>
      <c r="R17" s="383"/>
      <c r="S17" s="279"/>
      <c r="T17" s="15" t="s">
        <v>102</v>
      </c>
      <c r="U17" s="7">
        <v>20</v>
      </c>
      <c r="V17" s="7">
        <v>24</v>
      </c>
      <c r="W17" s="7">
        <v>27</v>
      </c>
      <c r="X17" s="7">
        <v>23</v>
      </c>
      <c r="Y17" s="7">
        <v>60</v>
      </c>
      <c r="Z17" s="7">
        <v>24</v>
      </c>
      <c r="AA17" s="7">
        <v>27</v>
      </c>
      <c r="AB17" s="7">
        <v>33</v>
      </c>
      <c r="AC17" s="7">
        <v>16</v>
      </c>
      <c r="AD17" s="7">
        <v>17</v>
      </c>
      <c r="AE17" s="7">
        <v>26</v>
      </c>
      <c r="AF17" s="7">
        <v>41</v>
      </c>
      <c r="AG17" s="7">
        <v>19</v>
      </c>
      <c r="AH17" s="7">
        <v>11</v>
      </c>
      <c r="AI17" s="7">
        <v>29</v>
      </c>
      <c r="AJ17" s="68"/>
    </row>
    <row r="18" spans="1:37" s="5" customFormat="1" ht="30" customHeight="1">
      <c r="A18" s="383"/>
      <c r="B18" s="279"/>
      <c r="C18" s="15" t="s">
        <v>103</v>
      </c>
      <c r="D18" s="9">
        <v>25</v>
      </c>
      <c r="E18" s="7">
        <v>115</v>
      </c>
      <c r="F18" s="10">
        <v>-90</v>
      </c>
      <c r="G18" s="9">
        <v>0</v>
      </c>
      <c r="H18" s="7">
        <v>0</v>
      </c>
      <c r="I18" s="7">
        <v>0</v>
      </c>
      <c r="J18" s="7">
        <v>6</v>
      </c>
      <c r="K18" s="7">
        <v>2</v>
      </c>
      <c r="L18" s="7">
        <v>8</v>
      </c>
      <c r="M18" s="7">
        <v>0</v>
      </c>
      <c r="N18" s="7">
        <v>4</v>
      </c>
      <c r="O18" s="7">
        <v>2</v>
      </c>
      <c r="P18" s="7">
        <v>2</v>
      </c>
      <c r="Q18" s="7">
        <v>4</v>
      </c>
      <c r="R18" s="383"/>
      <c r="S18" s="279"/>
      <c r="T18" s="15" t="s">
        <v>103</v>
      </c>
      <c r="U18" s="7">
        <v>0</v>
      </c>
      <c r="V18" s="7">
        <v>0</v>
      </c>
      <c r="W18" s="7">
        <v>1</v>
      </c>
      <c r="X18" s="7">
        <v>1</v>
      </c>
      <c r="Y18" s="7">
        <v>0</v>
      </c>
      <c r="Z18" s="7">
        <v>0</v>
      </c>
      <c r="AA18" s="7">
        <v>1</v>
      </c>
      <c r="AB18" s="7">
        <v>0</v>
      </c>
      <c r="AC18" s="7">
        <v>0</v>
      </c>
      <c r="AD18" s="7">
        <v>1</v>
      </c>
      <c r="AE18" s="7">
        <v>2</v>
      </c>
      <c r="AF18" s="7">
        <v>0</v>
      </c>
      <c r="AG18" s="7">
        <v>2</v>
      </c>
      <c r="AH18" s="7">
        <v>0</v>
      </c>
      <c r="AI18" s="7">
        <v>1</v>
      </c>
      <c r="AJ18" s="68"/>
    </row>
    <row r="19" spans="1:37" s="5" customFormat="1" ht="30" customHeight="1">
      <c r="A19" s="383"/>
      <c r="B19" s="279" t="s">
        <v>92</v>
      </c>
      <c r="C19" s="15" t="s">
        <v>90</v>
      </c>
      <c r="D19" s="79">
        <v>13</v>
      </c>
      <c r="E19" s="80">
        <v>23</v>
      </c>
      <c r="F19" s="10">
        <v>-10</v>
      </c>
      <c r="G19" s="7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3</v>
      </c>
      <c r="P19" s="7">
        <v>4</v>
      </c>
      <c r="Q19" s="7">
        <v>7</v>
      </c>
      <c r="R19" s="383"/>
      <c r="S19" s="279" t="s">
        <v>92</v>
      </c>
      <c r="T19" s="15" t="s">
        <v>90</v>
      </c>
      <c r="U19" s="7">
        <v>1</v>
      </c>
      <c r="V19" s="7">
        <v>0</v>
      </c>
      <c r="W19" s="7">
        <v>1</v>
      </c>
      <c r="X19" s="7">
        <v>1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1</v>
      </c>
      <c r="AF19" s="7">
        <v>0</v>
      </c>
      <c r="AG19" s="7">
        <v>2</v>
      </c>
      <c r="AH19" s="7">
        <v>0</v>
      </c>
      <c r="AI19" s="7">
        <v>0</v>
      </c>
    </row>
    <row r="20" spans="1:37" s="5" customFormat="1" ht="36">
      <c r="A20" s="383"/>
      <c r="B20" s="279" t="s">
        <v>93</v>
      </c>
      <c r="C20" s="78" t="s">
        <v>421</v>
      </c>
      <c r="D20" s="9">
        <v>27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3</v>
      </c>
      <c r="P20" s="7">
        <v>0</v>
      </c>
      <c r="Q20" s="7">
        <v>3</v>
      </c>
      <c r="R20" s="383"/>
      <c r="S20" s="279" t="s">
        <v>93</v>
      </c>
      <c r="T20" s="15" t="s">
        <v>421</v>
      </c>
      <c r="U20" s="7">
        <v>0</v>
      </c>
      <c r="V20" s="7">
        <v>6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6</v>
      </c>
      <c r="AC20" s="7">
        <v>0</v>
      </c>
      <c r="AD20" s="7">
        <v>0</v>
      </c>
      <c r="AE20" s="7">
        <v>2</v>
      </c>
      <c r="AF20" s="7">
        <v>6</v>
      </c>
      <c r="AG20" s="7">
        <v>0</v>
      </c>
      <c r="AH20" s="7">
        <v>2</v>
      </c>
      <c r="AI20" s="7">
        <v>2</v>
      </c>
      <c r="AJ20" s="68"/>
    </row>
    <row r="21" spans="1:37" s="5" customFormat="1" ht="41.4" customHeight="1">
      <c r="A21" s="383"/>
      <c r="B21" s="279" t="s">
        <v>94</v>
      </c>
      <c r="C21" s="78" t="s">
        <v>422</v>
      </c>
      <c r="D21" s="9">
        <v>28</v>
      </c>
      <c r="E21" s="73" t="s">
        <v>369</v>
      </c>
      <c r="F21" s="19" t="s">
        <v>116</v>
      </c>
      <c r="G21" s="9">
        <v>10</v>
      </c>
      <c r="H21" s="7">
        <v>6</v>
      </c>
      <c r="I21" s="7">
        <v>16</v>
      </c>
      <c r="J21" s="7">
        <v>2</v>
      </c>
      <c r="K21" s="7">
        <v>1</v>
      </c>
      <c r="L21" s="7">
        <v>3</v>
      </c>
      <c r="M21" s="7">
        <v>1</v>
      </c>
      <c r="N21" s="7">
        <v>0</v>
      </c>
      <c r="O21" s="7">
        <v>1</v>
      </c>
      <c r="P21" s="7">
        <v>0</v>
      </c>
      <c r="Q21" s="7">
        <v>1</v>
      </c>
      <c r="R21" s="383"/>
      <c r="S21" s="279" t="s">
        <v>94</v>
      </c>
      <c r="T21" s="15" t="s">
        <v>422</v>
      </c>
      <c r="U21" s="7">
        <v>0</v>
      </c>
      <c r="V21" s="7">
        <v>2</v>
      </c>
      <c r="W21" s="7">
        <v>0</v>
      </c>
      <c r="X21" s="7">
        <v>1</v>
      </c>
      <c r="Y21" s="7">
        <v>0</v>
      </c>
      <c r="Z21" s="7">
        <v>3</v>
      </c>
      <c r="AA21" s="7">
        <v>0</v>
      </c>
      <c r="AB21" s="7">
        <v>0</v>
      </c>
      <c r="AC21" s="7">
        <v>1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</row>
    <row r="22" spans="1:37" s="5" customFormat="1" ht="36">
      <c r="A22" s="383"/>
      <c r="B22" s="279" t="s">
        <v>95</v>
      </c>
      <c r="C22" s="78" t="s">
        <v>423</v>
      </c>
      <c r="D22" s="9">
        <v>8</v>
      </c>
      <c r="E22" s="73" t="s">
        <v>369</v>
      </c>
      <c r="F22" s="19" t="s">
        <v>116</v>
      </c>
      <c r="G22" s="9">
        <v>1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4</v>
      </c>
      <c r="N22" s="7">
        <v>2</v>
      </c>
      <c r="O22" s="7">
        <v>0</v>
      </c>
      <c r="P22" s="7">
        <v>0</v>
      </c>
      <c r="Q22" s="7">
        <v>0</v>
      </c>
      <c r="R22" s="383"/>
      <c r="S22" s="279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83"/>
      <c r="B23" s="279" t="s">
        <v>96</v>
      </c>
      <c r="C23" s="15" t="s">
        <v>418</v>
      </c>
      <c r="D23" s="9">
        <v>154</v>
      </c>
      <c r="E23" s="73" t="s">
        <v>369</v>
      </c>
      <c r="F23" s="19" t="s">
        <v>116</v>
      </c>
      <c r="G23" s="9">
        <v>37</v>
      </c>
      <c r="H23" s="7">
        <v>20</v>
      </c>
      <c r="I23" s="7">
        <v>57</v>
      </c>
      <c r="J23" s="7">
        <v>21</v>
      </c>
      <c r="K23" s="7">
        <v>11</v>
      </c>
      <c r="L23" s="7">
        <v>32</v>
      </c>
      <c r="M23" s="7">
        <v>10</v>
      </c>
      <c r="N23" s="7">
        <v>4</v>
      </c>
      <c r="O23" s="7">
        <v>1</v>
      </c>
      <c r="P23" s="7">
        <v>3</v>
      </c>
      <c r="Q23" s="7">
        <v>4</v>
      </c>
      <c r="R23" s="383"/>
      <c r="S23" s="279" t="s">
        <v>96</v>
      </c>
      <c r="T23" s="15" t="s">
        <v>418</v>
      </c>
      <c r="U23" s="7">
        <v>0</v>
      </c>
      <c r="V23" s="7">
        <v>1</v>
      </c>
      <c r="W23" s="7">
        <v>0</v>
      </c>
      <c r="X23" s="7">
        <v>2</v>
      </c>
      <c r="Y23" s="7">
        <v>19</v>
      </c>
      <c r="Z23" s="7">
        <v>13</v>
      </c>
      <c r="AA23" s="7">
        <v>1</v>
      </c>
      <c r="AB23" s="7">
        <v>3</v>
      </c>
      <c r="AC23" s="7">
        <v>2</v>
      </c>
      <c r="AD23" s="7">
        <v>2</v>
      </c>
      <c r="AE23" s="7">
        <v>1</v>
      </c>
      <c r="AF23" s="7">
        <v>1</v>
      </c>
      <c r="AG23" s="7">
        <v>2</v>
      </c>
      <c r="AH23" s="7">
        <v>0</v>
      </c>
      <c r="AI23" s="7">
        <v>0</v>
      </c>
      <c r="AJ23" s="68"/>
    </row>
    <row r="24" spans="1:37" s="5" customFormat="1" ht="30" customHeight="1">
      <c r="A24" s="383"/>
      <c r="B24" s="279" t="s">
        <v>97</v>
      </c>
      <c r="C24" s="15" t="s">
        <v>82</v>
      </c>
      <c r="D24" s="9">
        <v>45</v>
      </c>
      <c r="E24" s="7">
        <v>41</v>
      </c>
      <c r="F24" s="10">
        <v>4</v>
      </c>
      <c r="G24" s="9">
        <v>3</v>
      </c>
      <c r="H24" s="7">
        <v>0</v>
      </c>
      <c r="I24" s="7">
        <v>3</v>
      </c>
      <c r="J24" s="7">
        <v>3</v>
      </c>
      <c r="K24" s="7">
        <v>1</v>
      </c>
      <c r="L24" s="7">
        <v>4</v>
      </c>
      <c r="M24" s="7">
        <v>5</v>
      </c>
      <c r="N24" s="7">
        <v>2</v>
      </c>
      <c r="O24" s="7">
        <v>1</v>
      </c>
      <c r="P24" s="7">
        <v>3</v>
      </c>
      <c r="Q24" s="80">
        <v>4</v>
      </c>
      <c r="R24" s="383"/>
      <c r="S24" s="279" t="s">
        <v>97</v>
      </c>
      <c r="T24" s="15" t="s">
        <v>82</v>
      </c>
      <c r="U24" s="7">
        <v>2</v>
      </c>
      <c r="V24" s="7">
        <v>4</v>
      </c>
      <c r="W24" s="7">
        <v>1</v>
      </c>
      <c r="X24" s="7">
        <v>3</v>
      </c>
      <c r="Y24" s="7">
        <v>3</v>
      </c>
      <c r="Z24" s="7">
        <v>1</v>
      </c>
      <c r="AA24" s="7">
        <v>1</v>
      </c>
      <c r="AB24" s="7">
        <v>3</v>
      </c>
      <c r="AC24" s="7">
        <v>1</v>
      </c>
      <c r="AD24" s="7">
        <v>0</v>
      </c>
      <c r="AE24" s="7">
        <v>2</v>
      </c>
      <c r="AF24" s="7">
        <v>1</v>
      </c>
      <c r="AG24" s="7">
        <v>2</v>
      </c>
      <c r="AH24" s="7">
        <v>1</v>
      </c>
      <c r="AI24" s="7">
        <v>2</v>
      </c>
      <c r="AJ24" s="68"/>
    </row>
    <row r="25" spans="1:37" s="5" customFormat="1" ht="30" customHeight="1">
      <c r="A25" s="383"/>
      <c r="B25" s="279" t="s">
        <v>98</v>
      </c>
      <c r="C25" s="15" t="s">
        <v>83</v>
      </c>
      <c r="D25" s="9">
        <v>1</v>
      </c>
      <c r="E25" s="7">
        <v>5</v>
      </c>
      <c r="F25" s="10">
        <v>-4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83"/>
      <c r="S25" s="279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83"/>
      <c r="B26" s="279" t="s">
        <v>99</v>
      </c>
      <c r="C26" s="15" t="s">
        <v>85</v>
      </c>
      <c r="D26" s="9">
        <v>1</v>
      </c>
      <c r="E26" s="7">
        <v>3</v>
      </c>
      <c r="F26" s="10">
        <v>-2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383"/>
      <c r="S26" s="279" t="s">
        <v>99</v>
      </c>
      <c r="T26" s="15" t="s">
        <v>85</v>
      </c>
      <c r="U26" s="7">
        <v>0</v>
      </c>
      <c r="V26" s="7">
        <v>1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</row>
    <row r="27" spans="1:37" s="5" customFormat="1" ht="30" customHeight="1">
      <c r="A27" s="383"/>
      <c r="B27" s="280" t="s">
        <v>100</v>
      </c>
      <c r="C27" s="15" t="s">
        <v>87</v>
      </c>
      <c r="D27" s="9">
        <v>34</v>
      </c>
      <c r="E27" s="7">
        <v>65</v>
      </c>
      <c r="F27" s="10">
        <v>-31</v>
      </c>
      <c r="G27" s="9">
        <v>0</v>
      </c>
      <c r="H27" s="7">
        <v>1</v>
      </c>
      <c r="I27" s="7">
        <v>1</v>
      </c>
      <c r="J27" s="7">
        <v>0</v>
      </c>
      <c r="K27" s="7">
        <v>1</v>
      </c>
      <c r="L27" s="7">
        <v>1</v>
      </c>
      <c r="M27" s="7">
        <v>4</v>
      </c>
      <c r="N27" s="7">
        <v>8</v>
      </c>
      <c r="O27" s="7">
        <v>0</v>
      </c>
      <c r="P27" s="7">
        <v>1</v>
      </c>
      <c r="Q27" s="7">
        <v>1</v>
      </c>
      <c r="R27" s="383"/>
      <c r="S27" s="280" t="s">
        <v>100</v>
      </c>
      <c r="T27" s="15" t="s">
        <v>87</v>
      </c>
      <c r="U27" s="7">
        <v>6</v>
      </c>
      <c r="V27" s="7">
        <v>1</v>
      </c>
      <c r="W27" s="7">
        <v>1</v>
      </c>
      <c r="X27" s="7">
        <v>1</v>
      </c>
      <c r="Y27" s="7">
        <v>0</v>
      </c>
      <c r="Z27" s="7">
        <v>1</v>
      </c>
      <c r="AA27" s="7">
        <v>0</v>
      </c>
      <c r="AB27" s="7">
        <v>2</v>
      </c>
      <c r="AC27" s="7">
        <v>0</v>
      </c>
      <c r="AD27" s="7">
        <v>1</v>
      </c>
      <c r="AE27" s="7">
        <v>2</v>
      </c>
      <c r="AF27" s="7">
        <v>2</v>
      </c>
      <c r="AG27" s="7">
        <v>0</v>
      </c>
      <c r="AH27" s="7">
        <v>0</v>
      </c>
      <c r="AI27" s="7">
        <v>2</v>
      </c>
      <c r="AJ27" s="68"/>
    </row>
    <row r="28" spans="1:37" s="5" customFormat="1" ht="30" customHeight="1">
      <c r="A28" s="383"/>
      <c r="B28" s="279" t="s">
        <v>22</v>
      </c>
      <c r="C28" s="15" t="s">
        <v>453</v>
      </c>
      <c r="D28" s="9">
        <v>110</v>
      </c>
      <c r="E28" s="7">
        <v>91</v>
      </c>
      <c r="F28" s="10">
        <v>19</v>
      </c>
      <c r="G28" s="9">
        <v>9</v>
      </c>
      <c r="H28" s="7">
        <v>2</v>
      </c>
      <c r="I28" s="7">
        <v>11</v>
      </c>
      <c r="J28" s="7">
        <v>7</v>
      </c>
      <c r="K28" s="7">
        <v>1</v>
      </c>
      <c r="L28" s="7">
        <v>8</v>
      </c>
      <c r="M28" s="7">
        <v>3</v>
      </c>
      <c r="N28" s="7">
        <v>4</v>
      </c>
      <c r="O28" s="7">
        <v>8</v>
      </c>
      <c r="P28" s="7">
        <v>10</v>
      </c>
      <c r="Q28" s="7">
        <v>18</v>
      </c>
      <c r="R28" s="383"/>
      <c r="S28" s="279" t="s">
        <v>22</v>
      </c>
      <c r="T28" s="15" t="s">
        <v>453</v>
      </c>
      <c r="U28" s="7">
        <v>4</v>
      </c>
      <c r="V28" s="7">
        <v>3</v>
      </c>
      <c r="W28" s="7">
        <v>5</v>
      </c>
      <c r="X28" s="7">
        <v>4</v>
      </c>
      <c r="Y28" s="7">
        <v>12</v>
      </c>
      <c r="Z28" s="7">
        <v>6</v>
      </c>
      <c r="AA28" s="7">
        <v>5</v>
      </c>
      <c r="AB28" s="7">
        <v>4</v>
      </c>
      <c r="AC28" s="7">
        <v>2</v>
      </c>
      <c r="AD28" s="7">
        <v>3</v>
      </c>
      <c r="AE28" s="7">
        <v>5</v>
      </c>
      <c r="AF28" s="7">
        <v>3</v>
      </c>
      <c r="AG28" s="7">
        <v>3</v>
      </c>
      <c r="AH28" s="7">
        <v>4</v>
      </c>
      <c r="AI28" s="7">
        <v>3</v>
      </c>
      <c r="AJ28" s="68"/>
    </row>
    <row r="29" spans="1:37" s="28" customFormat="1" ht="30" customHeight="1">
      <c r="A29" s="383"/>
      <c r="B29" s="276" t="s">
        <v>24</v>
      </c>
      <c r="C29" s="22" t="s">
        <v>88</v>
      </c>
      <c r="D29" s="23">
        <v>9095</v>
      </c>
      <c r="E29" s="24">
        <v>8629</v>
      </c>
      <c r="F29" s="25">
        <v>466</v>
      </c>
      <c r="G29" s="23">
        <v>352</v>
      </c>
      <c r="H29" s="24">
        <v>221</v>
      </c>
      <c r="I29" s="24">
        <v>573</v>
      </c>
      <c r="J29" s="24">
        <v>480</v>
      </c>
      <c r="K29" s="24">
        <v>254</v>
      </c>
      <c r="L29" s="24">
        <v>734</v>
      </c>
      <c r="M29" s="24">
        <v>383</v>
      </c>
      <c r="N29" s="24">
        <v>496</v>
      </c>
      <c r="O29" s="24">
        <v>438</v>
      </c>
      <c r="P29" s="24">
        <v>580</v>
      </c>
      <c r="Q29" s="24">
        <v>1018</v>
      </c>
      <c r="R29" s="383"/>
      <c r="S29" s="277" t="s">
        <v>24</v>
      </c>
      <c r="T29" s="27" t="s">
        <v>88</v>
      </c>
      <c r="U29" s="24">
        <v>351</v>
      </c>
      <c r="V29" s="24">
        <v>442</v>
      </c>
      <c r="W29" s="24">
        <v>342</v>
      </c>
      <c r="X29" s="24">
        <v>358</v>
      </c>
      <c r="Y29" s="24">
        <v>890</v>
      </c>
      <c r="Z29" s="24">
        <v>508</v>
      </c>
      <c r="AA29" s="24">
        <v>267</v>
      </c>
      <c r="AB29" s="24">
        <v>419</v>
      </c>
      <c r="AC29" s="24">
        <v>302</v>
      </c>
      <c r="AD29" s="24">
        <v>322</v>
      </c>
      <c r="AE29" s="24">
        <v>252</v>
      </c>
      <c r="AF29" s="24">
        <v>425</v>
      </c>
      <c r="AG29" s="24">
        <v>360</v>
      </c>
      <c r="AH29" s="24">
        <v>234</v>
      </c>
      <c r="AI29" s="24">
        <v>419</v>
      </c>
      <c r="AJ29" s="206"/>
      <c r="AK29" s="5"/>
    </row>
    <row r="30" spans="1:37" s="84" customFormat="1" ht="30" customHeight="1" thickBot="1">
      <c r="A30" s="383"/>
      <c r="B30" s="280"/>
      <c r="C30" s="15" t="s">
        <v>101</v>
      </c>
      <c r="D30" s="11">
        <v>4809</v>
      </c>
      <c r="E30" s="12">
        <v>4664</v>
      </c>
      <c r="F30" s="13">
        <v>145</v>
      </c>
      <c r="G30" s="9">
        <v>204</v>
      </c>
      <c r="H30" s="7">
        <v>135</v>
      </c>
      <c r="I30" s="7">
        <v>339</v>
      </c>
      <c r="J30" s="7">
        <v>231</v>
      </c>
      <c r="K30" s="7">
        <v>136</v>
      </c>
      <c r="L30" s="7">
        <v>367</v>
      </c>
      <c r="M30" s="7">
        <v>250</v>
      </c>
      <c r="N30" s="7">
        <v>266</v>
      </c>
      <c r="O30" s="7">
        <v>198</v>
      </c>
      <c r="P30" s="7">
        <v>349</v>
      </c>
      <c r="Q30" s="7">
        <v>547</v>
      </c>
      <c r="R30" s="383"/>
      <c r="S30" s="280"/>
      <c r="T30" s="32" t="s">
        <v>101</v>
      </c>
      <c r="U30" s="7">
        <v>166</v>
      </c>
      <c r="V30" s="7">
        <v>225</v>
      </c>
      <c r="W30" s="7">
        <v>166</v>
      </c>
      <c r="X30" s="7">
        <v>191</v>
      </c>
      <c r="Y30" s="7">
        <v>446</v>
      </c>
      <c r="Z30" s="7">
        <v>255</v>
      </c>
      <c r="AA30" s="7">
        <v>138</v>
      </c>
      <c r="AB30" s="7">
        <v>230</v>
      </c>
      <c r="AC30" s="7">
        <v>149</v>
      </c>
      <c r="AD30" s="7">
        <v>157</v>
      </c>
      <c r="AE30" s="7">
        <v>118</v>
      </c>
      <c r="AF30" s="7">
        <v>264</v>
      </c>
      <c r="AG30" s="7">
        <v>205</v>
      </c>
      <c r="AH30" s="7">
        <v>109</v>
      </c>
      <c r="AI30" s="7">
        <v>221</v>
      </c>
      <c r="AJ30" s="21"/>
      <c r="AK30" s="5"/>
    </row>
    <row r="31" spans="1:37" s="74" customFormat="1">
      <c r="A31" s="383"/>
      <c r="B31" s="176" t="s">
        <v>454</v>
      </c>
      <c r="R31" s="383"/>
      <c r="S31" s="176" t="s">
        <v>454</v>
      </c>
      <c r="AK31" s="5"/>
    </row>
  </sheetData>
  <mergeCells count="38">
    <mergeCell ref="AH4:AH5"/>
    <mergeCell ref="AC4:AC5"/>
    <mergeCell ref="AD4:AD5"/>
    <mergeCell ref="AE4:AE5"/>
    <mergeCell ref="AF4:AF5"/>
    <mergeCell ref="AG4:AG5"/>
    <mergeCell ref="A1:A31"/>
    <mergeCell ref="B1:I1"/>
    <mergeCell ref="J1:K1"/>
    <mergeCell ref="R1:R3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</mergeCells>
  <printOptions verticalCentered="1"/>
  <pageMargins left="0.78740157480314965" right="0.78740157480314965" top="0.59055118110236227" bottom="0.59055118110236227" header="0.31496062992125984" footer="0.31496062992125984"/>
  <pageSetup paperSize="9" scale="50" fitToWidth="2" orientation="landscape" r:id="rId1"/>
  <colBreaks count="1" manualBreakCount="1">
    <brk id="17" max="31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5E42-11AD-4EBE-901B-5A793E0A3AC2}">
  <sheetPr codeName="Arkusz23">
    <pageSetUpPr fitToPage="1"/>
  </sheetPr>
  <dimension ref="A1:AK37"/>
  <sheetViews>
    <sheetView zoomScale="60" zoomScaleNormal="60" workbookViewId="0">
      <selection activeCell="E11" sqref="E11"/>
    </sheetView>
  </sheetViews>
  <sheetFormatPr defaultColWidth="9" defaultRowHeight="18"/>
  <cols>
    <col min="1" max="1" width="9.59765625" style="148" customWidth="1"/>
    <col min="2" max="2" width="3.59765625" style="177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9" customWidth="1"/>
    <col min="20" max="20" width="68.199218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92" t="s">
        <v>352</v>
      </c>
      <c r="B1" s="379" t="s">
        <v>455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92" t="s">
        <v>352</v>
      </c>
      <c r="S1" s="379" t="s">
        <v>455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92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92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92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92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92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92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92"/>
      <c r="B5" s="389"/>
      <c r="C5" s="361"/>
      <c r="D5" s="391"/>
      <c r="E5" s="35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92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92"/>
      <c r="B6" s="195" t="s">
        <v>12</v>
      </c>
      <c r="C6" s="22" t="s">
        <v>104</v>
      </c>
      <c r="D6" s="23">
        <v>676</v>
      </c>
      <c r="E6" s="24">
        <v>982</v>
      </c>
      <c r="F6" s="25">
        <v>-306</v>
      </c>
      <c r="G6" s="23">
        <v>44</v>
      </c>
      <c r="H6" s="24">
        <v>18</v>
      </c>
      <c r="I6" s="24">
        <v>62</v>
      </c>
      <c r="J6" s="24">
        <v>51</v>
      </c>
      <c r="K6" s="24">
        <v>19</v>
      </c>
      <c r="L6" s="24">
        <v>70</v>
      </c>
      <c r="M6" s="24">
        <v>20</v>
      </c>
      <c r="N6" s="24">
        <v>48</v>
      </c>
      <c r="O6" s="24">
        <v>39</v>
      </c>
      <c r="P6" s="24">
        <v>31</v>
      </c>
      <c r="Q6" s="24">
        <v>70</v>
      </c>
      <c r="R6" s="392"/>
      <c r="S6" s="195" t="s">
        <v>12</v>
      </c>
      <c r="T6" s="22" t="s">
        <v>104</v>
      </c>
      <c r="U6" s="24">
        <v>20</v>
      </c>
      <c r="V6" s="24">
        <v>24</v>
      </c>
      <c r="W6" s="24">
        <v>28</v>
      </c>
      <c r="X6" s="24">
        <v>24</v>
      </c>
      <c r="Y6" s="24">
        <v>60</v>
      </c>
      <c r="Z6" s="24">
        <v>24</v>
      </c>
      <c r="AA6" s="24">
        <v>28</v>
      </c>
      <c r="AB6" s="24">
        <v>33</v>
      </c>
      <c r="AC6" s="24">
        <v>16</v>
      </c>
      <c r="AD6" s="24">
        <v>18</v>
      </c>
      <c r="AE6" s="24">
        <v>28</v>
      </c>
      <c r="AF6" s="24">
        <v>41</v>
      </c>
      <c r="AG6" s="24">
        <v>21</v>
      </c>
      <c r="AH6" s="24">
        <v>11</v>
      </c>
      <c r="AI6" s="24">
        <v>30</v>
      </c>
      <c r="AJ6" s="72"/>
    </row>
    <row r="7" spans="1:37" s="5" customFormat="1" ht="30" customHeight="1">
      <c r="A7" s="392"/>
      <c r="B7" s="196" t="s">
        <v>146</v>
      </c>
      <c r="C7" s="15" t="s">
        <v>174</v>
      </c>
      <c r="D7" s="9">
        <v>651</v>
      </c>
      <c r="E7" s="7">
        <v>867</v>
      </c>
      <c r="F7" s="10">
        <v>-216</v>
      </c>
      <c r="G7" s="9">
        <v>44</v>
      </c>
      <c r="H7" s="7">
        <v>18</v>
      </c>
      <c r="I7" s="7">
        <v>62</v>
      </c>
      <c r="J7" s="7">
        <v>45</v>
      </c>
      <c r="K7" s="7">
        <v>17</v>
      </c>
      <c r="L7" s="7">
        <v>62</v>
      </c>
      <c r="M7" s="7">
        <v>20</v>
      </c>
      <c r="N7" s="7">
        <v>44</v>
      </c>
      <c r="O7" s="7">
        <v>37</v>
      </c>
      <c r="P7" s="7">
        <v>29</v>
      </c>
      <c r="Q7" s="7">
        <v>66</v>
      </c>
      <c r="R7" s="392"/>
      <c r="S7" s="196" t="s">
        <v>146</v>
      </c>
      <c r="T7" s="15" t="s">
        <v>174</v>
      </c>
      <c r="U7" s="7">
        <v>20</v>
      </c>
      <c r="V7" s="7">
        <v>24</v>
      </c>
      <c r="W7" s="7">
        <v>27</v>
      </c>
      <c r="X7" s="7">
        <v>23</v>
      </c>
      <c r="Y7" s="7">
        <v>60</v>
      </c>
      <c r="Z7" s="7">
        <v>24</v>
      </c>
      <c r="AA7" s="7">
        <v>27</v>
      </c>
      <c r="AB7" s="7">
        <v>33</v>
      </c>
      <c r="AC7" s="7">
        <v>16</v>
      </c>
      <c r="AD7" s="7">
        <v>17</v>
      </c>
      <c r="AE7" s="7">
        <v>26</v>
      </c>
      <c r="AF7" s="7">
        <v>41</v>
      </c>
      <c r="AG7" s="7">
        <v>19</v>
      </c>
      <c r="AH7" s="7">
        <v>11</v>
      </c>
      <c r="AI7" s="7">
        <v>29</v>
      </c>
      <c r="AJ7" s="68"/>
      <c r="AK7" s="14"/>
    </row>
    <row r="8" spans="1:37" s="5" customFormat="1" ht="30" customHeight="1">
      <c r="A8" s="392"/>
      <c r="B8" s="196"/>
      <c r="C8" s="16" t="s">
        <v>112</v>
      </c>
      <c r="D8" s="9">
        <v>11</v>
      </c>
      <c r="E8" s="73">
        <v>13</v>
      </c>
      <c r="F8" s="19">
        <v>-2</v>
      </c>
      <c r="G8" s="9">
        <v>3</v>
      </c>
      <c r="H8" s="7">
        <v>0</v>
      </c>
      <c r="I8" s="7">
        <v>3</v>
      </c>
      <c r="J8" s="7">
        <v>0</v>
      </c>
      <c r="K8" s="7">
        <v>0</v>
      </c>
      <c r="L8" s="7">
        <v>0</v>
      </c>
      <c r="M8" s="7">
        <v>0</v>
      </c>
      <c r="N8" s="7">
        <v>2</v>
      </c>
      <c r="O8" s="7">
        <v>0</v>
      </c>
      <c r="P8" s="7">
        <v>0</v>
      </c>
      <c r="Q8" s="7">
        <v>0</v>
      </c>
      <c r="R8" s="392"/>
      <c r="S8" s="196"/>
      <c r="T8" s="15" t="s">
        <v>112</v>
      </c>
      <c r="U8" s="7">
        <v>0</v>
      </c>
      <c r="V8" s="7">
        <v>1</v>
      </c>
      <c r="W8" s="7">
        <v>1</v>
      </c>
      <c r="X8" s="7">
        <v>1</v>
      </c>
      <c r="Y8" s="7">
        <v>1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1</v>
      </c>
      <c r="AH8" s="7">
        <v>1</v>
      </c>
      <c r="AI8" s="7">
        <v>0</v>
      </c>
      <c r="AJ8" s="68"/>
      <c r="AK8" s="14"/>
    </row>
    <row r="9" spans="1:37" s="68" customFormat="1" ht="30" customHeight="1">
      <c r="A9" s="392"/>
      <c r="B9" s="197"/>
      <c r="C9" s="66" t="s">
        <v>105</v>
      </c>
      <c r="D9" s="9">
        <v>24</v>
      </c>
      <c r="E9" s="7">
        <v>42</v>
      </c>
      <c r="F9" s="19">
        <v>-18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92"/>
      <c r="S9" s="197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24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92"/>
      <c r="B10" s="197" t="s">
        <v>147</v>
      </c>
      <c r="C10" s="67" t="s">
        <v>173</v>
      </c>
      <c r="D10" s="69">
        <v>25</v>
      </c>
      <c r="E10" s="7">
        <v>115</v>
      </c>
      <c r="F10" s="19">
        <v>-90</v>
      </c>
      <c r="G10" s="9">
        <v>0</v>
      </c>
      <c r="H10" s="7">
        <v>0</v>
      </c>
      <c r="I10" s="7">
        <v>0</v>
      </c>
      <c r="J10" s="7">
        <v>6</v>
      </c>
      <c r="K10" s="7">
        <v>2</v>
      </c>
      <c r="L10" s="7">
        <v>8</v>
      </c>
      <c r="M10" s="7">
        <v>0</v>
      </c>
      <c r="N10" s="7">
        <v>4</v>
      </c>
      <c r="O10" s="7">
        <v>2</v>
      </c>
      <c r="P10" s="7">
        <v>2</v>
      </c>
      <c r="Q10" s="7">
        <v>4</v>
      </c>
      <c r="R10" s="392"/>
      <c r="S10" s="197" t="s">
        <v>147</v>
      </c>
      <c r="T10" s="67" t="s">
        <v>173</v>
      </c>
      <c r="U10" s="7">
        <v>0</v>
      </c>
      <c r="V10" s="7">
        <v>0</v>
      </c>
      <c r="W10" s="7">
        <v>1</v>
      </c>
      <c r="X10" s="7">
        <v>1</v>
      </c>
      <c r="Y10" s="7">
        <v>0</v>
      </c>
      <c r="Z10" s="7">
        <v>0</v>
      </c>
      <c r="AA10" s="7">
        <v>1</v>
      </c>
      <c r="AB10" s="7">
        <v>0</v>
      </c>
      <c r="AC10" s="7">
        <v>0</v>
      </c>
      <c r="AD10" s="7">
        <v>1</v>
      </c>
      <c r="AE10" s="7">
        <v>2</v>
      </c>
      <c r="AF10" s="7">
        <v>0</v>
      </c>
      <c r="AG10" s="7">
        <v>2</v>
      </c>
      <c r="AH10" s="7">
        <v>0</v>
      </c>
      <c r="AI10" s="7">
        <v>1</v>
      </c>
      <c r="AK10" s="14"/>
    </row>
    <row r="11" spans="1:37" s="5" customFormat="1" ht="30" customHeight="1">
      <c r="A11" s="392"/>
      <c r="B11" s="196"/>
      <c r="C11" s="16" t="s">
        <v>106</v>
      </c>
      <c r="D11" s="9">
        <v>12</v>
      </c>
      <c r="E11" s="7">
        <v>14</v>
      </c>
      <c r="F11" s="10">
        <v>-2</v>
      </c>
      <c r="G11" s="9">
        <v>0</v>
      </c>
      <c r="H11" s="7">
        <v>0</v>
      </c>
      <c r="I11" s="7">
        <v>0</v>
      </c>
      <c r="J11" s="7">
        <v>2</v>
      </c>
      <c r="K11" s="7">
        <v>0</v>
      </c>
      <c r="L11" s="7">
        <v>2</v>
      </c>
      <c r="M11" s="7">
        <v>0</v>
      </c>
      <c r="N11" s="7">
        <v>4</v>
      </c>
      <c r="O11" s="7">
        <v>1</v>
      </c>
      <c r="P11" s="7">
        <v>1</v>
      </c>
      <c r="Q11" s="7">
        <v>2</v>
      </c>
      <c r="R11" s="392"/>
      <c r="S11" s="196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1</v>
      </c>
      <c r="AE11" s="7">
        <v>2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92"/>
      <c r="B12" s="196"/>
      <c r="C12" s="16" t="s">
        <v>107</v>
      </c>
      <c r="D12" s="9">
        <v>3</v>
      </c>
      <c r="E12" s="7">
        <v>4</v>
      </c>
      <c r="F12" s="10">
        <v>-1</v>
      </c>
      <c r="G12" s="9">
        <v>0</v>
      </c>
      <c r="H12" s="7">
        <v>0</v>
      </c>
      <c r="I12" s="7">
        <v>0</v>
      </c>
      <c r="J12" s="7">
        <v>0</v>
      </c>
      <c r="K12" s="7">
        <v>1</v>
      </c>
      <c r="L12" s="7">
        <v>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392"/>
      <c r="S12" s="196"/>
      <c r="T12" s="15" t="s">
        <v>107</v>
      </c>
      <c r="U12" s="7">
        <v>0</v>
      </c>
      <c r="V12" s="7">
        <v>0</v>
      </c>
      <c r="W12" s="7">
        <v>1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</v>
      </c>
      <c r="AH12" s="7">
        <v>0</v>
      </c>
      <c r="AI12" s="7">
        <v>0</v>
      </c>
      <c r="AJ12" s="68"/>
      <c r="AK12" s="14"/>
    </row>
    <row r="13" spans="1:37" s="5" customFormat="1" ht="37.5" customHeight="1">
      <c r="A13" s="392"/>
      <c r="B13" s="196"/>
      <c r="C13" s="16" t="s">
        <v>108</v>
      </c>
      <c r="D13" s="9">
        <v>0</v>
      </c>
      <c r="E13" s="7">
        <v>23</v>
      </c>
      <c r="F13" s="10">
        <v>-23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92"/>
      <c r="S13" s="196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82" customFormat="1" ht="37.5" customHeight="1">
      <c r="A14" s="392"/>
      <c r="B14" s="213"/>
      <c r="C14" s="94" t="s">
        <v>109</v>
      </c>
      <c r="D14" s="79">
        <v>0</v>
      </c>
      <c r="E14" s="93">
        <v>0</v>
      </c>
      <c r="F14" s="95">
        <v>0</v>
      </c>
      <c r="G14" s="79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392"/>
      <c r="S14" s="213"/>
      <c r="T14" s="78" t="s">
        <v>109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143"/>
      <c r="AK14" s="202"/>
    </row>
    <row r="15" spans="1:37" s="5" customFormat="1" ht="37.5" customHeight="1">
      <c r="A15" s="392"/>
      <c r="B15" s="196"/>
      <c r="C15" s="16" t="s">
        <v>527</v>
      </c>
      <c r="D15" s="9">
        <v>7</v>
      </c>
      <c r="E15" s="73">
        <v>62</v>
      </c>
      <c r="F15" s="19">
        <v>-55</v>
      </c>
      <c r="G15" s="9">
        <v>0</v>
      </c>
      <c r="H15" s="7">
        <v>0</v>
      </c>
      <c r="I15" s="7">
        <v>0</v>
      </c>
      <c r="J15" s="7">
        <v>4</v>
      </c>
      <c r="K15" s="7">
        <v>1</v>
      </c>
      <c r="L15" s="7">
        <v>5</v>
      </c>
      <c r="M15" s="7">
        <v>0</v>
      </c>
      <c r="N15" s="7">
        <v>0</v>
      </c>
      <c r="O15" s="7">
        <v>0</v>
      </c>
      <c r="P15" s="7">
        <v>1</v>
      </c>
      <c r="Q15" s="7">
        <v>1</v>
      </c>
      <c r="R15" s="392"/>
      <c r="S15" s="196"/>
      <c r="T15" s="15" t="s">
        <v>527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92"/>
      <c r="B16" s="196"/>
      <c r="C16" s="16" t="s">
        <v>433</v>
      </c>
      <c r="D16" s="9">
        <v>0</v>
      </c>
      <c r="E16" s="7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92"/>
      <c r="S16" s="196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92"/>
      <c r="B17" s="196"/>
      <c r="C17" s="16" t="s">
        <v>172</v>
      </c>
      <c r="D17" s="9">
        <v>3</v>
      </c>
      <c r="E17" s="73">
        <v>8</v>
      </c>
      <c r="F17" s="19">
        <v>-5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1</v>
      </c>
      <c r="R17" s="392"/>
      <c r="S17" s="196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1</v>
      </c>
      <c r="AJ17" s="68"/>
      <c r="AK17" s="14"/>
    </row>
    <row r="18" spans="1:37" s="5" customFormat="1" ht="37.5" customHeight="1">
      <c r="A18" s="392"/>
      <c r="B18" s="196"/>
      <c r="C18" s="16" t="s">
        <v>110</v>
      </c>
      <c r="D18" s="9">
        <v>0</v>
      </c>
      <c r="E18" s="7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92"/>
      <c r="S18" s="196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37.5" customHeight="1">
      <c r="A19" s="392"/>
      <c r="B19" s="196"/>
      <c r="C19" s="94" t="s">
        <v>363</v>
      </c>
      <c r="D19" s="9">
        <v>0</v>
      </c>
      <c r="E19" s="7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92"/>
      <c r="S19" s="196"/>
      <c r="T19" s="15" t="s">
        <v>363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2.2" customHeight="1">
      <c r="A20" s="392"/>
      <c r="B20" s="196"/>
      <c r="C20" s="94" t="s">
        <v>434</v>
      </c>
      <c r="D20" s="9">
        <v>0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392"/>
      <c r="S20" s="196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8.95" customHeight="1">
      <c r="A21" s="392"/>
      <c r="B21" s="196"/>
      <c r="C21" s="94" t="s">
        <v>435</v>
      </c>
      <c r="D21" s="9">
        <v>0</v>
      </c>
      <c r="E21" s="7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92"/>
      <c r="S21" s="196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82" customFormat="1" ht="36.6" customHeight="1">
      <c r="A22" s="392"/>
      <c r="B22" s="196"/>
      <c r="C22" s="94" t="s">
        <v>436</v>
      </c>
      <c r="D22" s="79">
        <v>0</v>
      </c>
      <c r="E22" s="73" t="s">
        <v>369</v>
      </c>
      <c r="F22" s="95" t="s">
        <v>116</v>
      </c>
      <c r="G22" s="79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392"/>
      <c r="S22" s="196"/>
      <c r="T22" s="78" t="s">
        <v>436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143"/>
      <c r="AK22" s="14"/>
    </row>
    <row r="23" spans="1:37" s="82" customFormat="1" ht="30" customHeight="1">
      <c r="A23" s="392"/>
      <c r="B23" s="175"/>
      <c r="C23" s="94" t="s">
        <v>111</v>
      </c>
      <c r="D23" s="79">
        <v>0</v>
      </c>
      <c r="E23" s="93">
        <v>4</v>
      </c>
      <c r="F23" s="95">
        <v>-4</v>
      </c>
      <c r="G23" s="79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392"/>
      <c r="S23" s="175"/>
      <c r="T23" s="78" t="s">
        <v>111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143"/>
      <c r="AK23" s="14"/>
    </row>
    <row r="24" spans="1:37" s="14" customFormat="1" ht="30" customHeight="1">
      <c r="A24" s="392"/>
      <c r="B24" s="278" t="s">
        <v>17</v>
      </c>
      <c r="C24" s="22" t="s">
        <v>113</v>
      </c>
      <c r="D24" s="23">
        <v>0</v>
      </c>
      <c r="E24" s="89">
        <v>6</v>
      </c>
      <c r="F24" s="46">
        <v>-6</v>
      </c>
      <c r="G24" s="23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392"/>
      <c r="S24" s="278" t="s">
        <v>17</v>
      </c>
      <c r="T24" s="22" t="s">
        <v>113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72"/>
    </row>
    <row r="25" spans="1:37" s="5" customFormat="1" ht="30" customHeight="1">
      <c r="A25" s="392"/>
      <c r="B25" s="280"/>
      <c r="C25" s="94" t="s">
        <v>437</v>
      </c>
      <c r="D25" s="9">
        <v>0</v>
      </c>
      <c r="E25" s="73">
        <v>1</v>
      </c>
      <c r="F25" s="19">
        <v>-1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80">
        <v>0</v>
      </c>
      <c r="R25" s="392"/>
      <c r="S25" s="280"/>
      <c r="T25" s="15" t="s">
        <v>437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68"/>
      <c r="AK25" s="14"/>
    </row>
    <row r="26" spans="1:37" s="14" customFormat="1" ht="30" customHeight="1">
      <c r="A26" s="392"/>
      <c r="B26" s="278" t="s">
        <v>19</v>
      </c>
      <c r="C26" s="22" t="s">
        <v>114</v>
      </c>
      <c r="D26" s="23">
        <v>13</v>
      </c>
      <c r="E26" s="89">
        <v>17</v>
      </c>
      <c r="F26" s="46">
        <v>-4</v>
      </c>
      <c r="G26" s="23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3</v>
      </c>
      <c r="P26" s="24">
        <v>4</v>
      </c>
      <c r="Q26" s="24">
        <v>7</v>
      </c>
      <c r="R26" s="392"/>
      <c r="S26" s="278" t="s">
        <v>19</v>
      </c>
      <c r="T26" s="22" t="s">
        <v>114</v>
      </c>
      <c r="U26" s="24">
        <v>1</v>
      </c>
      <c r="V26" s="24">
        <v>0</v>
      </c>
      <c r="W26" s="24">
        <v>1</v>
      </c>
      <c r="X26" s="24">
        <v>1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1</v>
      </c>
      <c r="AF26" s="24">
        <v>0</v>
      </c>
      <c r="AG26" s="24">
        <v>2</v>
      </c>
      <c r="AH26" s="24">
        <v>0</v>
      </c>
      <c r="AI26" s="24">
        <v>0</v>
      </c>
      <c r="AJ26" s="72"/>
    </row>
    <row r="27" spans="1:37" s="14" customFormat="1" ht="30" customHeight="1">
      <c r="A27" s="392"/>
      <c r="B27" s="181" t="s">
        <v>22</v>
      </c>
      <c r="C27" s="22" t="s">
        <v>115</v>
      </c>
      <c r="D27" s="23">
        <v>0</v>
      </c>
      <c r="E27" s="89">
        <v>0</v>
      </c>
      <c r="F27" s="46">
        <v>0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392"/>
      <c r="S27" s="181" t="s">
        <v>22</v>
      </c>
      <c r="T27" s="22" t="s">
        <v>115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72"/>
    </row>
    <row r="28" spans="1:37" s="14" customFormat="1" ht="38.4" customHeight="1">
      <c r="A28" s="392"/>
      <c r="B28" s="181" t="s">
        <v>24</v>
      </c>
      <c r="C28" s="22" t="s">
        <v>531</v>
      </c>
      <c r="D28" s="257">
        <v>0</v>
      </c>
      <c r="E28" s="294" t="s">
        <v>369</v>
      </c>
      <c r="F28" s="295" t="s">
        <v>116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92"/>
      <c r="S28" s="181" t="s">
        <v>24</v>
      </c>
      <c r="T28" s="22" t="s">
        <v>531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0" customHeight="1" thickBot="1">
      <c r="A29" s="392"/>
      <c r="B29" s="181" t="s">
        <v>31</v>
      </c>
      <c r="C29" s="22" t="s">
        <v>532</v>
      </c>
      <c r="D29" s="308">
        <v>0</v>
      </c>
      <c r="E29" s="309" t="s">
        <v>369</v>
      </c>
      <c r="F29" s="310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92"/>
      <c r="S29" s="181" t="s">
        <v>31</v>
      </c>
      <c r="T29" s="22" t="s">
        <v>532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8" customFormat="1">
      <c r="A30" s="148"/>
      <c r="B30" s="177"/>
      <c r="R30" s="146"/>
      <c r="S30" s="29"/>
    </row>
    <row r="31" spans="1:37" s="18" customFormat="1">
      <c r="A31" s="148"/>
      <c r="B31" s="177"/>
      <c r="R31" s="146"/>
      <c r="S31" s="29"/>
    </row>
    <row r="32" spans="1:37" s="18" customFormat="1">
      <c r="A32" s="148"/>
      <c r="B32" s="177"/>
      <c r="R32" s="146"/>
      <c r="S32" s="29"/>
    </row>
    <row r="33" spans="1:19" s="18" customFormat="1">
      <c r="A33" s="148"/>
      <c r="B33" s="177"/>
      <c r="R33" s="145"/>
      <c r="S33" s="29"/>
    </row>
    <row r="34" spans="1:19" s="18" customFormat="1">
      <c r="A34" s="148"/>
      <c r="B34" s="177"/>
      <c r="R34" s="145"/>
      <c r="S34" s="29"/>
    </row>
    <row r="35" spans="1:19" s="18" customFormat="1">
      <c r="A35" s="148"/>
      <c r="B35" s="177"/>
      <c r="R35" s="145"/>
      <c r="S35" s="29"/>
    </row>
    <row r="36" spans="1:19" s="18" customFormat="1">
      <c r="A36" s="148"/>
      <c r="B36" s="177"/>
      <c r="R36" s="145"/>
      <c r="S36" s="29"/>
    </row>
    <row r="37" spans="1:19" s="18" customFormat="1">
      <c r="A37" s="148"/>
      <c r="B37" s="177"/>
      <c r="R37" s="145"/>
      <c r="S37" s="29"/>
    </row>
  </sheetData>
  <mergeCells count="38">
    <mergeCell ref="AH4:AH5"/>
    <mergeCell ref="AC4:AC5"/>
    <mergeCell ref="AD4:AD5"/>
    <mergeCell ref="AE4:AE5"/>
    <mergeCell ref="AF4:AF5"/>
    <mergeCell ref="AG4:AG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1:A29"/>
    <mergeCell ref="R1:R29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2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2FB3-B33E-4EED-B5C0-2D784BA66BA2}">
  <sheetPr codeName="Arkusz24">
    <pageSetUpPr fitToPage="1"/>
  </sheetPr>
  <dimension ref="A1:AK31"/>
  <sheetViews>
    <sheetView zoomScale="60" zoomScaleNormal="60" zoomScaleSheetLayoutView="82" workbookViewId="0">
      <selection activeCell="AA34" sqref="AA34"/>
    </sheetView>
  </sheetViews>
  <sheetFormatPr defaultColWidth="9" defaultRowHeight="18"/>
  <cols>
    <col min="1" max="1" width="9.59765625" style="148" customWidth="1"/>
    <col min="2" max="2" width="4.69921875" style="29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49" t="s">
        <v>354</v>
      </c>
      <c r="B1" s="379" t="s">
        <v>457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49" t="s">
        <v>354</v>
      </c>
      <c r="S1" s="379" t="s">
        <v>457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93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94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  <c r="AK4" s="68"/>
    </row>
    <row r="5" spans="1:37" s="17" customFormat="1" ht="20.100000000000001" customHeight="1">
      <c r="A5" s="349"/>
      <c r="B5" s="395"/>
      <c r="C5" s="361"/>
      <c r="D5" s="381"/>
      <c r="E5" s="39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49"/>
      <c r="B6" s="181" t="s">
        <v>12</v>
      </c>
      <c r="C6" s="15" t="s">
        <v>160</v>
      </c>
      <c r="D6" s="9">
        <v>8629</v>
      </c>
      <c r="E6" s="80">
        <v>7860</v>
      </c>
      <c r="F6" s="10">
        <v>769</v>
      </c>
      <c r="G6" s="9">
        <v>352</v>
      </c>
      <c r="H6" s="7">
        <v>216</v>
      </c>
      <c r="I6" s="7">
        <v>568</v>
      </c>
      <c r="J6" s="7">
        <v>459</v>
      </c>
      <c r="K6" s="7">
        <v>253</v>
      </c>
      <c r="L6" s="7">
        <v>712</v>
      </c>
      <c r="M6" s="7">
        <v>351</v>
      </c>
      <c r="N6" s="7">
        <v>457</v>
      </c>
      <c r="O6" s="7">
        <v>398</v>
      </c>
      <c r="P6" s="7">
        <v>552</v>
      </c>
      <c r="Q6" s="7">
        <v>950</v>
      </c>
      <c r="R6" s="349"/>
      <c r="S6" s="181" t="s">
        <v>12</v>
      </c>
      <c r="T6" s="15" t="s">
        <v>160</v>
      </c>
      <c r="U6" s="7">
        <v>335</v>
      </c>
      <c r="V6" s="7">
        <v>414</v>
      </c>
      <c r="W6" s="7">
        <v>330</v>
      </c>
      <c r="X6" s="7">
        <v>343</v>
      </c>
      <c r="Y6" s="7">
        <v>858</v>
      </c>
      <c r="Z6" s="7">
        <v>493</v>
      </c>
      <c r="AA6" s="7">
        <v>248</v>
      </c>
      <c r="AB6" s="7">
        <v>394</v>
      </c>
      <c r="AC6" s="7">
        <v>285</v>
      </c>
      <c r="AD6" s="7">
        <v>298</v>
      </c>
      <c r="AE6" s="7">
        <v>246</v>
      </c>
      <c r="AF6" s="7">
        <v>409</v>
      </c>
      <c r="AG6" s="7">
        <v>336</v>
      </c>
      <c r="AH6" s="7">
        <v>206</v>
      </c>
      <c r="AI6" s="7">
        <v>396</v>
      </c>
      <c r="AJ6" s="68"/>
    </row>
    <row r="7" spans="1:37" s="14" customFormat="1" ht="30" customHeight="1">
      <c r="A7" s="349"/>
      <c r="B7" s="276" t="s">
        <v>17</v>
      </c>
      <c r="C7" s="22" t="s">
        <v>159</v>
      </c>
      <c r="D7" s="23">
        <v>1563</v>
      </c>
      <c r="E7" s="85">
        <v>2004</v>
      </c>
      <c r="F7" s="25">
        <v>-441</v>
      </c>
      <c r="G7" s="23">
        <v>104</v>
      </c>
      <c r="H7" s="24">
        <v>52</v>
      </c>
      <c r="I7" s="24">
        <v>156</v>
      </c>
      <c r="J7" s="24">
        <v>105</v>
      </c>
      <c r="K7" s="24">
        <v>35</v>
      </c>
      <c r="L7" s="24">
        <v>140</v>
      </c>
      <c r="M7" s="24">
        <v>79</v>
      </c>
      <c r="N7" s="24">
        <v>107</v>
      </c>
      <c r="O7" s="24">
        <v>96</v>
      </c>
      <c r="P7" s="24">
        <v>80</v>
      </c>
      <c r="Q7" s="24">
        <v>176</v>
      </c>
      <c r="R7" s="349"/>
      <c r="S7" s="278" t="s">
        <v>17</v>
      </c>
      <c r="T7" s="22" t="s">
        <v>159</v>
      </c>
      <c r="U7" s="24">
        <v>49</v>
      </c>
      <c r="V7" s="24">
        <v>70</v>
      </c>
      <c r="W7" s="24">
        <v>48</v>
      </c>
      <c r="X7" s="24">
        <v>51</v>
      </c>
      <c r="Y7" s="24">
        <v>126</v>
      </c>
      <c r="Z7" s="24">
        <v>63</v>
      </c>
      <c r="AA7" s="24">
        <v>54</v>
      </c>
      <c r="AB7" s="24">
        <v>77</v>
      </c>
      <c r="AC7" s="24">
        <v>39</v>
      </c>
      <c r="AD7" s="24">
        <v>48</v>
      </c>
      <c r="AE7" s="24">
        <v>47</v>
      </c>
      <c r="AF7" s="24">
        <v>71</v>
      </c>
      <c r="AG7" s="24">
        <v>54</v>
      </c>
      <c r="AH7" s="24">
        <v>46</v>
      </c>
      <c r="AI7" s="24">
        <v>62</v>
      </c>
      <c r="AJ7" s="68"/>
      <c r="AK7" s="5"/>
    </row>
    <row r="8" spans="1:37" s="5" customFormat="1" ht="30" customHeight="1">
      <c r="A8" s="349"/>
      <c r="B8" s="196"/>
      <c r="C8" s="15" t="s">
        <v>74</v>
      </c>
      <c r="D8" s="9">
        <v>664</v>
      </c>
      <c r="E8" s="80">
        <v>790</v>
      </c>
      <c r="F8" s="19">
        <v>-126</v>
      </c>
      <c r="G8" s="9">
        <v>48</v>
      </c>
      <c r="H8" s="7">
        <v>30</v>
      </c>
      <c r="I8" s="7">
        <v>78</v>
      </c>
      <c r="J8" s="7">
        <v>41</v>
      </c>
      <c r="K8" s="7">
        <v>15</v>
      </c>
      <c r="L8" s="7">
        <v>56</v>
      </c>
      <c r="M8" s="7">
        <v>52</v>
      </c>
      <c r="N8" s="7">
        <v>51</v>
      </c>
      <c r="O8" s="7">
        <v>39</v>
      </c>
      <c r="P8" s="7">
        <v>42</v>
      </c>
      <c r="Q8" s="7">
        <v>81</v>
      </c>
      <c r="R8" s="349"/>
      <c r="S8" s="196"/>
      <c r="T8" s="15" t="s">
        <v>74</v>
      </c>
      <c r="U8" s="7">
        <v>19</v>
      </c>
      <c r="V8" s="7">
        <v>27</v>
      </c>
      <c r="W8" s="7">
        <v>20</v>
      </c>
      <c r="X8" s="7">
        <v>27</v>
      </c>
      <c r="Y8" s="7">
        <v>40</v>
      </c>
      <c r="Z8" s="7">
        <v>17</v>
      </c>
      <c r="AA8" s="7">
        <v>16</v>
      </c>
      <c r="AB8" s="7">
        <v>33</v>
      </c>
      <c r="AC8" s="7">
        <v>14</v>
      </c>
      <c r="AD8" s="7">
        <v>17</v>
      </c>
      <c r="AE8" s="7">
        <v>15</v>
      </c>
      <c r="AF8" s="7">
        <v>34</v>
      </c>
      <c r="AG8" s="7">
        <v>27</v>
      </c>
      <c r="AH8" s="7">
        <v>11</v>
      </c>
      <c r="AI8" s="7">
        <v>29</v>
      </c>
      <c r="AJ8" s="68"/>
    </row>
    <row r="9" spans="1:37" s="68" customFormat="1" ht="30" customHeight="1">
      <c r="A9" s="349"/>
      <c r="B9" s="196"/>
      <c r="C9" s="67" t="s">
        <v>75</v>
      </c>
      <c r="D9" s="9">
        <v>899</v>
      </c>
      <c r="E9" s="80">
        <v>1214</v>
      </c>
      <c r="F9" s="19">
        <v>-315</v>
      </c>
      <c r="G9" s="9">
        <v>56</v>
      </c>
      <c r="H9" s="7">
        <v>22</v>
      </c>
      <c r="I9" s="7">
        <v>78</v>
      </c>
      <c r="J9" s="7">
        <v>64</v>
      </c>
      <c r="K9" s="7">
        <v>20</v>
      </c>
      <c r="L9" s="7">
        <v>84</v>
      </c>
      <c r="M9" s="7">
        <v>27</v>
      </c>
      <c r="N9" s="7">
        <v>56</v>
      </c>
      <c r="O9" s="7">
        <v>57</v>
      </c>
      <c r="P9" s="7">
        <v>38</v>
      </c>
      <c r="Q9" s="7">
        <v>95</v>
      </c>
      <c r="R9" s="349"/>
      <c r="S9" s="196"/>
      <c r="T9" s="67" t="s">
        <v>75</v>
      </c>
      <c r="U9" s="7">
        <v>30</v>
      </c>
      <c r="V9" s="7">
        <v>43</v>
      </c>
      <c r="W9" s="7">
        <v>28</v>
      </c>
      <c r="X9" s="7">
        <v>24</v>
      </c>
      <c r="Y9" s="7">
        <v>86</v>
      </c>
      <c r="Z9" s="7">
        <v>46</v>
      </c>
      <c r="AA9" s="7">
        <v>38</v>
      </c>
      <c r="AB9" s="7">
        <v>44</v>
      </c>
      <c r="AC9" s="7">
        <v>25</v>
      </c>
      <c r="AD9" s="7">
        <v>31</v>
      </c>
      <c r="AE9" s="7">
        <v>32</v>
      </c>
      <c r="AF9" s="7">
        <v>37</v>
      </c>
      <c r="AG9" s="7">
        <v>27</v>
      </c>
      <c r="AH9" s="7">
        <v>35</v>
      </c>
      <c r="AI9" s="7">
        <v>33</v>
      </c>
      <c r="AK9" s="5"/>
    </row>
    <row r="10" spans="1:37" s="68" customFormat="1" ht="30" customHeight="1">
      <c r="A10" s="349"/>
      <c r="B10" s="196"/>
      <c r="C10" s="67" t="s">
        <v>76</v>
      </c>
      <c r="D10" s="69">
        <v>1</v>
      </c>
      <c r="E10" s="80">
        <v>1</v>
      </c>
      <c r="F10" s="19">
        <v>0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</v>
      </c>
      <c r="P10" s="7">
        <v>0</v>
      </c>
      <c r="Q10" s="7">
        <v>1</v>
      </c>
      <c r="R10" s="349"/>
      <c r="S10" s="196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349"/>
      <c r="B11" s="196"/>
      <c r="C11" s="15" t="s">
        <v>77</v>
      </c>
      <c r="D11" s="9">
        <v>12</v>
      </c>
      <c r="E11" s="80">
        <v>4</v>
      </c>
      <c r="F11" s="10">
        <v>8</v>
      </c>
      <c r="G11" s="9">
        <v>0</v>
      </c>
      <c r="H11" s="7">
        <v>0</v>
      </c>
      <c r="I11" s="7">
        <v>0</v>
      </c>
      <c r="J11" s="7">
        <v>0</v>
      </c>
      <c r="K11" s="7">
        <v>1</v>
      </c>
      <c r="L11" s="7">
        <v>1</v>
      </c>
      <c r="M11" s="7">
        <v>0</v>
      </c>
      <c r="N11" s="7">
        <v>0</v>
      </c>
      <c r="O11" s="7">
        <v>1</v>
      </c>
      <c r="P11" s="7">
        <v>1</v>
      </c>
      <c r="Q11" s="7">
        <v>2</v>
      </c>
      <c r="R11" s="349"/>
      <c r="S11" s="196"/>
      <c r="T11" s="15" t="s">
        <v>77</v>
      </c>
      <c r="U11" s="7">
        <v>0</v>
      </c>
      <c r="V11" s="7">
        <v>0</v>
      </c>
      <c r="W11" s="7">
        <v>2</v>
      </c>
      <c r="X11" s="7">
        <v>0</v>
      </c>
      <c r="Y11" s="7">
        <v>0</v>
      </c>
      <c r="Z11" s="7">
        <v>6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0</v>
      </c>
      <c r="AH11" s="7">
        <v>0</v>
      </c>
      <c r="AI11" s="80">
        <v>0</v>
      </c>
      <c r="AJ11" s="68"/>
    </row>
    <row r="12" spans="1:37" s="5" customFormat="1" ht="30" customHeight="1">
      <c r="A12" s="349"/>
      <c r="B12" s="196"/>
      <c r="C12" s="15" t="s">
        <v>78</v>
      </c>
      <c r="D12" s="9">
        <v>86</v>
      </c>
      <c r="E12" s="80">
        <v>110</v>
      </c>
      <c r="F12" s="10">
        <v>-24</v>
      </c>
      <c r="G12" s="9">
        <v>0</v>
      </c>
      <c r="H12" s="7">
        <v>0</v>
      </c>
      <c r="I12" s="7">
        <v>0</v>
      </c>
      <c r="J12" s="7">
        <v>4</v>
      </c>
      <c r="K12" s="7">
        <v>0</v>
      </c>
      <c r="L12" s="7">
        <v>4</v>
      </c>
      <c r="M12" s="7">
        <v>0</v>
      </c>
      <c r="N12" s="7">
        <v>9</v>
      </c>
      <c r="O12" s="7">
        <v>7</v>
      </c>
      <c r="P12" s="7">
        <v>4</v>
      </c>
      <c r="Q12" s="7">
        <v>11</v>
      </c>
      <c r="R12" s="349"/>
      <c r="S12" s="196"/>
      <c r="T12" s="15" t="s">
        <v>78</v>
      </c>
      <c r="U12" s="7">
        <v>1</v>
      </c>
      <c r="V12" s="7">
        <v>0</v>
      </c>
      <c r="W12" s="7">
        <v>1</v>
      </c>
      <c r="X12" s="7">
        <v>2</v>
      </c>
      <c r="Y12" s="7">
        <v>13</v>
      </c>
      <c r="Z12" s="7">
        <v>1</v>
      </c>
      <c r="AA12" s="7">
        <v>15</v>
      </c>
      <c r="AB12" s="7">
        <v>5</v>
      </c>
      <c r="AC12" s="7">
        <v>3</v>
      </c>
      <c r="AD12" s="7">
        <v>3</v>
      </c>
      <c r="AE12" s="7">
        <v>4</v>
      </c>
      <c r="AF12" s="7">
        <v>9</v>
      </c>
      <c r="AG12" s="7">
        <v>4</v>
      </c>
      <c r="AH12" s="7">
        <v>1</v>
      </c>
      <c r="AI12" s="7">
        <v>0</v>
      </c>
      <c r="AJ12" s="68"/>
    </row>
    <row r="13" spans="1:37" s="5" customFormat="1" ht="30" customHeight="1">
      <c r="A13" s="349"/>
      <c r="B13" s="196"/>
      <c r="C13" s="15" t="s">
        <v>79</v>
      </c>
      <c r="D13" s="9">
        <v>1</v>
      </c>
      <c r="E13" s="80">
        <v>4</v>
      </c>
      <c r="F13" s="10">
        <v>-3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196"/>
      <c r="T13" s="15" t="s">
        <v>79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49"/>
      <c r="B14" s="175"/>
      <c r="C14" s="15" t="s">
        <v>80</v>
      </c>
      <c r="D14" s="9">
        <v>1</v>
      </c>
      <c r="E14" s="80">
        <v>3</v>
      </c>
      <c r="F14" s="10">
        <v>-2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349"/>
      <c r="S14" s="175"/>
      <c r="T14" s="15" t="s">
        <v>80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</row>
    <row r="15" spans="1:37" s="14" customFormat="1" ht="30" customHeight="1">
      <c r="A15" s="349"/>
      <c r="B15" s="277" t="s">
        <v>19</v>
      </c>
      <c r="C15" s="22" t="s">
        <v>161</v>
      </c>
      <c r="D15" s="23">
        <v>987</v>
      </c>
      <c r="E15" s="85">
        <v>1096</v>
      </c>
      <c r="F15" s="25">
        <v>-109</v>
      </c>
      <c r="G15" s="23">
        <v>95</v>
      </c>
      <c r="H15" s="24">
        <v>45</v>
      </c>
      <c r="I15" s="24">
        <v>140</v>
      </c>
      <c r="J15" s="24">
        <v>77</v>
      </c>
      <c r="K15" s="24">
        <v>33</v>
      </c>
      <c r="L15" s="24">
        <v>110</v>
      </c>
      <c r="M15" s="24">
        <v>44</v>
      </c>
      <c r="N15" s="24">
        <v>64</v>
      </c>
      <c r="O15" s="24">
        <v>48</v>
      </c>
      <c r="P15" s="24">
        <v>42</v>
      </c>
      <c r="Q15" s="24">
        <v>90</v>
      </c>
      <c r="R15" s="349"/>
      <c r="S15" s="279" t="s">
        <v>19</v>
      </c>
      <c r="T15" s="22" t="s">
        <v>161</v>
      </c>
      <c r="U15" s="24">
        <v>29</v>
      </c>
      <c r="V15" s="24">
        <v>39</v>
      </c>
      <c r="W15" s="24">
        <v>31</v>
      </c>
      <c r="X15" s="24">
        <v>32</v>
      </c>
      <c r="Y15" s="24">
        <v>82</v>
      </c>
      <c r="Z15" s="24">
        <v>42</v>
      </c>
      <c r="AA15" s="24">
        <v>30</v>
      </c>
      <c r="AB15" s="24">
        <v>48</v>
      </c>
      <c r="AC15" s="24">
        <v>20</v>
      </c>
      <c r="AD15" s="24">
        <v>21</v>
      </c>
      <c r="AE15" s="24">
        <v>36</v>
      </c>
      <c r="AF15" s="24">
        <v>52</v>
      </c>
      <c r="AG15" s="24">
        <v>27</v>
      </c>
      <c r="AH15" s="24">
        <v>14</v>
      </c>
      <c r="AI15" s="24">
        <v>36</v>
      </c>
      <c r="AJ15" s="68"/>
      <c r="AK15" s="5"/>
    </row>
    <row r="16" spans="1:37" s="5" customFormat="1" ht="30" customHeight="1">
      <c r="A16" s="349"/>
      <c r="B16" s="279" t="s">
        <v>91</v>
      </c>
      <c r="C16" s="15" t="s">
        <v>162</v>
      </c>
      <c r="D16" s="9">
        <v>676</v>
      </c>
      <c r="E16" s="80">
        <v>664</v>
      </c>
      <c r="F16" s="10">
        <v>12</v>
      </c>
      <c r="G16" s="9">
        <v>44</v>
      </c>
      <c r="H16" s="7">
        <v>18</v>
      </c>
      <c r="I16" s="7">
        <v>62</v>
      </c>
      <c r="J16" s="7">
        <v>51</v>
      </c>
      <c r="K16" s="7">
        <v>19</v>
      </c>
      <c r="L16" s="7">
        <v>70</v>
      </c>
      <c r="M16" s="7">
        <v>20</v>
      </c>
      <c r="N16" s="7">
        <v>48</v>
      </c>
      <c r="O16" s="7">
        <v>39</v>
      </c>
      <c r="P16" s="7">
        <v>31</v>
      </c>
      <c r="Q16" s="7">
        <v>70</v>
      </c>
      <c r="R16" s="349"/>
      <c r="S16" s="279" t="s">
        <v>91</v>
      </c>
      <c r="T16" s="15" t="s">
        <v>162</v>
      </c>
      <c r="U16" s="7">
        <v>20</v>
      </c>
      <c r="V16" s="7">
        <v>24</v>
      </c>
      <c r="W16" s="7">
        <v>28</v>
      </c>
      <c r="X16" s="7">
        <v>24</v>
      </c>
      <c r="Y16" s="7">
        <v>60</v>
      </c>
      <c r="Z16" s="7">
        <v>24</v>
      </c>
      <c r="AA16" s="7">
        <v>28</v>
      </c>
      <c r="AB16" s="7">
        <v>33</v>
      </c>
      <c r="AC16" s="7">
        <v>16</v>
      </c>
      <c r="AD16" s="7">
        <v>18</v>
      </c>
      <c r="AE16" s="7">
        <v>28</v>
      </c>
      <c r="AF16" s="7">
        <v>41</v>
      </c>
      <c r="AG16" s="7">
        <v>21</v>
      </c>
      <c r="AH16" s="7">
        <v>11</v>
      </c>
      <c r="AI16" s="7">
        <v>30</v>
      </c>
      <c r="AJ16" s="68"/>
    </row>
    <row r="17" spans="1:37" s="5" customFormat="1" ht="30" customHeight="1">
      <c r="A17" s="349"/>
      <c r="B17" s="279"/>
      <c r="C17" s="15" t="s">
        <v>102</v>
      </c>
      <c r="D17" s="9">
        <v>651</v>
      </c>
      <c r="E17" s="80">
        <v>614</v>
      </c>
      <c r="F17" s="10">
        <v>37</v>
      </c>
      <c r="G17" s="9">
        <v>44</v>
      </c>
      <c r="H17" s="7">
        <v>18</v>
      </c>
      <c r="I17" s="7">
        <v>62</v>
      </c>
      <c r="J17" s="7">
        <v>45</v>
      </c>
      <c r="K17" s="7">
        <v>17</v>
      </c>
      <c r="L17" s="7">
        <v>62</v>
      </c>
      <c r="M17" s="7">
        <v>20</v>
      </c>
      <c r="N17" s="7">
        <v>44</v>
      </c>
      <c r="O17" s="7">
        <v>37</v>
      </c>
      <c r="P17" s="7">
        <v>29</v>
      </c>
      <c r="Q17" s="7">
        <v>66</v>
      </c>
      <c r="R17" s="349"/>
      <c r="S17" s="279"/>
      <c r="T17" s="15" t="s">
        <v>102</v>
      </c>
      <c r="U17" s="7">
        <v>20</v>
      </c>
      <c r="V17" s="7">
        <v>24</v>
      </c>
      <c r="W17" s="7">
        <v>27</v>
      </c>
      <c r="X17" s="7">
        <v>23</v>
      </c>
      <c r="Y17" s="7">
        <v>60</v>
      </c>
      <c r="Z17" s="7">
        <v>24</v>
      </c>
      <c r="AA17" s="7">
        <v>27</v>
      </c>
      <c r="AB17" s="7">
        <v>33</v>
      </c>
      <c r="AC17" s="7">
        <v>16</v>
      </c>
      <c r="AD17" s="7">
        <v>17</v>
      </c>
      <c r="AE17" s="7">
        <v>26</v>
      </c>
      <c r="AF17" s="7">
        <v>41</v>
      </c>
      <c r="AG17" s="7">
        <v>19</v>
      </c>
      <c r="AH17" s="7">
        <v>11</v>
      </c>
      <c r="AI17" s="7">
        <v>29</v>
      </c>
      <c r="AJ17" s="68"/>
    </row>
    <row r="18" spans="1:37" s="5" customFormat="1" ht="30" customHeight="1">
      <c r="A18" s="349"/>
      <c r="B18" s="279"/>
      <c r="C18" s="15" t="s">
        <v>103</v>
      </c>
      <c r="D18" s="9">
        <v>25</v>
      </c>
      <c r="E18" s="80">
        <v>50</v>
      </c>
      <c r="F18" s="10">
        <v>-25</v>
      </c>
      <c r="G18" s="9">
        <v>0</v>
      </c>
      <c r="H18" s="7">
        <v>0</v>
      </c>
      <c r="I18" s="7">
        <v>0</v>
      </c>
      <c r="J18" s="7">
        <v>6</v>
      </c>
      <c r="K18" s="7">
        <v>2</v>
      </c>
      <c r="L18" s="7">
        <v>8</v>
      </c>
      <c r="M18" s="7">
        <v>0</v>
      </c>
      <c r="N18" s="7">
        <v>4</v>
      </c>
      <c r="O18" s="7">
        <v>2</v>
      </c>
      <c r="P18" s="7">
        <v>2</v>
      </c>
      <c r="Q18" s="7">
        <v>4</v>
      </c>
      <c r="R18" s="349"/>
      <c r="S18" s="279"/>
      <c r="T18" s="15" t="s">
        <v>103</v>
      </c>
      <c r="U18" s="7">
        <v>0</v>
      </c>
      <c r="V18" s="7">
        <v>0</v>
      </c>
      <c r="W18" s="7">
        <v>1</v>
      </c>
      <c r="X18" s="7">
        <v>1</v>
      </c>
      <c r="Y18" s="7">
        <v>0</v>
      </c>
      <c r="Z18" s="7">
        <v>0</v>
      </c>
      <c r="AA18" s="7">
        <v>1</v>
      </c>
      <c r="AB18" s="7">
        <v>0</v>
      </c>
      <c r="AC18" s="7">
        <v>0</v>
      </c>
      <c r="AD18" s="7">
        <v>1</v>
      </c>
      <c r="AE18" s="7">
        <v>2</v>
      </c>
      <c r="AF18" s="7">
        <v>0</v>
      </c>
      <c r="AG18" s="7">
        <v>2</v>
      </c>
      <c r="AH18" s="7">
        <v>0</v>
      </c>
      <c r="AI18" s="7">
        <v>1</v>
      </c>
      <c r="AJ18" s="68"/>
    </row>
    <row r="19" spans="1:37" s="5" customFormat="1" ht="30" customHeight="1">
      <c r="A19" s="349"/>
      <c r="B19" s="279" t="s">
        <v>92</v>
      </c>
      <c r="C19" s="15" t="s">
        <v>90</v>
      </c>
      <c r="D19" s="9">
        <v>13</v>
      </c>
      <c r="E19" s="80">
        <v>37</v>
      </c>
      <c r="F19" s="10">
        <v>-24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3</v>
      </c>
      <c r="P19" s="7">
        <v>4</v>
      </c>
      <c r="Q19" s="7">
        <v>7</v>
      </c>
      <c r="R19" s="349"/>
      <c r="S19" s="279" t="s">
        <v>92</v>
      </c>
      <c r="T19" s="15" t="s">
        <v>90</v>
      </c>
      <c r="U19" s="7">
        <v>1</v>
      </c>
      <c r="V19" s="7">
        <v>0</v>
      </c>
      <c r="W19" s="7">
        <v>1</v>
      </c>
      <c r="X19" s="7">
        <v>1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1</v>
      </c>
      <c r="AF19" s="7">
        <v>0</v>
      </c>
      <c r="AG19" s="7">
        <v>2</v>
      </c>
      <c r="AH19" s="7">
        <v>0</v>
      </c>
      <c r="AI19" s="7">
        <v>0</v>
      </c>
    </row>
    <row r="20" spans="1:37" s="5" customFormat="1" ht="36">
      <c r="A20" s="349"/>
      <c r="B20" s="279" t="s">
        <v>93</v>
      </c>
      <c r="C20" s="15" t="s">
        <v>421</v>
      </c>
      <c r="D20" s="9">
        <v>27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3</v>
      </c>
      <c r="P20" s="7">
        <v>0</v>
      </c>
      <c r="Q20" s="7">
        <v>3</v>
      </c>
      <c r="R20" s="349"/>
      <c r="S20" s="279" t="s">
        <v>93</v>
      </c>
      <c r="T20" s="15" t="s">
        <v>421</v>
      </c>
      <c r="U20" s="7">
        <v>0</v>
      </c>
      <c r="V20" s="7">
        <v>6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6</v>
      </c>
      <c r="AC20" s="7">
        <v>0</v>
      </c>
      <c r="AD20" s="7">
        <v>0</v>
      </c>
      <c r="AE20" s="7">
        <v>2</v>
      </c>
      <c r="AF20" s="7">
        <v>6</v>
      </c>
      <c r="AG20" s="7">
        <v>0</v>
      </c>
      <c r="AH20" s="7">
        <v>2</v>
      </c>
      <c r="AI20" s="7">
        <v>2</v>
      </c>
      <c r="AJ20" s="68"/>
    </row>
    <row r="21" spans="1:37" s="5" customFormat="1" ht="36">
      <c r="A21" s="349"/>
      <c r="B21" s="279" t="s">
        <v>94</v>
      </c>
      <c r="C21" s="15" t="s">
        <v>422</v>
      </c>
      <c r="D21" s="9">
        <v>28</v>
      </c>
      <c r="E21" s="93" t="s">
        <v>369</v>
      </c>
      <c r="F21" s="19" t="s">
        <v>116</v>
      </c>
      <c r="G21" s="9">
        <v>10</v>
      </c>
      <c r="H21" s="7">
        <v>6</v>
      </c>
      <c r="I21" s="7">
        <v>16</v>
      </c>
      <c r="J21" s="7">
        <v>2</v>
      </c>
      <c r="K21" s="7">
        <v>1</v>
      </c>
      <c r="L21" s="7">
        <v>3</v>
      </c>
      <c r="M21" s="7">
        <v>1</v>
      </c>
      <c r="N21" s="7">
        <v>0</v>
      </c>
      <c r="O21" s="7">
        <v>1</v>
      </c>
      <c r="P21" s="7">
        <v>0</v>
      </c>
      <c r="Q21" s="7">
        <v>1</v>
      </c>
      <c r="R21" s="349"/>
      <c r="S21" s="279" t="s">
        <v>94</v>
      </c>
      <c r="T21" s="15" t="s">
        <v>422</v>
      </c>
      <c r="U21" s="7">
        <v>0</v>
      </c>
      <c r="V21" s="7">
        <v>2</v>
      </c>
      <c r="W21" s="7">
        <v>0</v>
      </c>
      <c r="X21" s="7">
        <v>1</v>
      </c>
      <c r="Y21" s="7">
        <v>0</v>
      </c>
      <c r="Z21" s="7">
        <v>3</v>
      </c>
      <c r="AA21" s="7">
        <v>0</v>
      </c>
      <c r="AB21" s="7">
        <v>0</v>
      </c>
      <c r="AC21" s="7">
        <v>1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</row>
    <row r="22" spans="1:37" s="5" customFormat="1" ht="36">
      <c r="A22" s="349"/>
      <c r="B22" s="279" t="s">
        <v>95</v>
      </c>
      <c r="C22" s="15" t="s">
        <v>423</v>
      </c>
      <c r="D22" s="9">
        <v>8</v>
      </c>
      <c r="E22" s="93" t="s">
        <v>369</v>
      </c>
      <c r="F22" s="19" t="s">
        <v>116</v>
      </c>
      <c r="G22" s="9">
        <v>1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4</v>
      </c>
      <c r="N22" s="7">
        <v>2</v>
      </c>
      <c r="O22" s="7">
        <v>0</v>
      </c>
      <c r="P22" s="7">
        <v>0</v>
      </c>
      <c r="Q22" s="7">
        <v>0</v>
      </c>
      <c r="R22" s="349"/>
      <c r="S22" s="279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49"/>
      <c r="B23" s="279" t="s">
        <v>96</v>
      </c>
      <c r="C23" s="15" t="s">
        <v>418</v>
      </c>
      <c r="D23" s="9">
        <v>154</v>
      </c>
      <c r="E23" s="93" t="s">
        <v>369</v>
      </c>
      <c r="F23" s="19" t="s">
        <v>116</v>
      </c>
      <c r="G23" s="9">
        <v>37</v>
      </c>
      <c r="H23" s="7">
        <v>20</v>
      </c>
      <c r="I23" s="7">
        <v>57</v>
      </c>
      <c r="J23" s="7">
        <v>21</v>
      </c>
      <c r="K23" s="7">
        <v>11</v>
      </c>
      <c r="L23" s="7">
        <v>32</v>
      </c>
      <c r="M23" s="7">
        <v>10</v>
      </c>
      <c r="N23" s="7">
        <v>4</v>
      </c>
      <c r="O23" s="7">
        <v>1</v>
      </c>
      <c r="P23" s="7">
        <v>3</v>
      </c>
      <c r="Q23" s="7">
        <v>4</v>
      </c>
      <c r="R23" s="349"/>
      <c r="S23" s="279" t="s">
        <v>96</v>
      </c>
      <c r="T23" s="15" t="s">
        <v>418</v>
      </c>
      <c r="U23" s="7">
        <v>0</v>
      </c>
      <c r="V23" s="7">
        <v>1</v>
      </c>
      <c r="W23" s="7">
        <v>0</v>
      </c>
      <c r="X23" s="7">
        <v>2</v>
      </c>
      <c r="Y23" s="7">
        <v>19</v>
      </c>
      <c r="Z23" s="7">
        <v>13</v>
      </c>
      <c r="AA23" s="7">
        <v>1</v>
      </c>
      <c r="AB23" s="7">
        <v>3</v>
      </c>
      <c r="AC23" s="7">
        <v>2</v>
      </c>
      <c r="AD23" s="7">
        <v>2</v>
      </c>
      <c r="AE23" s="7">
        <v>1</v>
      </c>
      <c r="AF23" s="7">
        <v>1</v>
      </c>
      <c r="AG23" s="7">
        <v>2</v>
      </c>
      <c r="AH23" s="7">
        <v>0</v>
      </c>
      <c r="AI23" s="7">
        <v>0</v>
      </c>
      <c r="AJ23" s="68"/>
    </row>
    <row r="24" spans="1:37" s="5" customFormat="1" ht="30" customHeight="1">
      <c r="A24" s="349"/>
      <c r="B24" s="279" t="s">
        <v>97</v>
      </c>
      <c r="C24" s="15" t="s">
        <v>82</v>
      </c>
      <c r="D24" s="9">
        <v>45</v>
      </c>
      <c r="E24" s="80">
        <v>65</v>
      </c>
      <c r="F24" s="10">
        <v>-20</v>
      </c>
      <c r="G24" s="9">
        <v>3</v>
      </c>
      <c r="H24" s="7">
        <v>0</v>
      </c>
      <c r="I24" s="7">
        <v>3</v>
      </c>
      <c r="J24" s="7">
        <v>3</v>
      </c>
      <c r="K24" s="7">
        <v>1</v>
      </c>
      <c r="L24" s="7">
        <v>4</v>
      </c>
      <c r="M24" s="7">
        <v>5</v>
      </c>
      <c r="N24" s="7">
        <v>2</v>
      </c>
      <c r="O24" s="7">
        <v>1</v>
      </c>
      <c r="P24" s="7">
        <v>3</v>
      </c>
      <c r="Q24" s="80">
        <v>4</v>
      </c>
      <c r="R24" s="349"/>
      <c r="S24" s="279" t="s">
        <v>97</v>
      </c>
      <c r="T24" s="15" t="s">
        <v>82</v>
      </c>
      <c r="U24" s="7">
        <v>2</v>
      </c>
      <c r="V24" s="7">
        <v>4</v>
      </c>
      <c r="W24" s="7">
        <v>1</v>
      </c>
      <c r="X24" s="7">
        <v>3</v>
      </c>
      <c r="Y24" s="7">
        <v>3</v>
      </c>
      <c r="Z24" s="7">
        <v>1</v>
      </c>
      <c r="AA24" s="7">
        <v>1</v>
      </c>
      <c r="AB24" s="7">
        <v>3</v>
      </c>
      <c r="AC24" s="7">
        <v>1</v>
      </c>
      <c r="AD24" s="7">
        <v>0</v>
      </c>
      <c r="AE24" s="7">
        <v>2</v>
      </c>
      <c r="AF24" s="7">
        <v>1</v>
      </c>
      <c r="AG24" s="7">
        <v>2</v>
      </c>
      <c r="AH24" s="7">
        <v>1</v>
      </c>
      <c r="AI24" s="7">
        <v>2</v>
      </c>
      <c r="AJ24" s="68"/>
    </row>
    <row r="25" spans="1:37" s="5" customFormat="1" ht="30" customHeight="1">
      <c r="A25" s="349"/>
      <c r="B25" s="279" t="s">
        <v>98</v>
      </c>
      <c r="C25" s="15" t="s">
        <v>83</v>
      </c>
      <c r="D25" s="9">
        <v>1</v>
      </c>
      <c r="E25" s="80">
        <v>1</v>
      </c>
      <c r="F25" s="10">
        <v>0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49"/>
      <c r="S25" s="279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49"/>
      <c r="B26" s="279" t="s">
        <v>99</v>
      </c>
      <c r="C26" s="15" t="s">
        <v>85</v>
      </c>
      <c r="D26" s="9">
        <v>1</v>
      </c>
      <c r="E26" s="80">
        <v>3</v>
      </c>
      <c r="F26" s="10">
        <v>-2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349"/>
      <c r="S26" s="279" t="s">
        <v>99</v>
      </c>
      <c r="T26" s="15" t="s">
        <v>85</v>
      </c>
      <c r="U26" s="7">
        <v>0</v>
      </c>
      <c r="V26" s="7">
        <v>1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</row>
    <row r="27" spans="1:37" s="5" customFormat="1" ht="30" customHeight="1">
      <c r="A27" s="349"/>
      <c r="B27" s="280" t="s">
        <v>100</v>
      </c>
      <c r="C27" s="15" t="s">
        <v>87</v>
      </c>
      <c r="D27" s="9">
        <v>34</v>
      </c>
      <c r="E27" s="80">
        <v>63</v>
      </c>
      <c r="F27" s="10">
        <v>-29</v>
      </c>
      <c r="G27" s="9">
        <v>0</v>
      </c>
      <c r="H27" s="7">
        <v>1</v>
      </c>
      <c r="I27" s="7">
        <v>1</v>
      </c>
      <c r="J27" s="7">
        <v>0</v>
      </c>
      <c r="K27" s="7">
        <v>1</v>
      </c>
      <c r="L27" s="7">
        <v>1</v>
      </c>
      <c r="M27" s="7">
        <v>4</v>
      </c>
      <c r="N27" s="7">
        <v>8</v>
      </c>
      <c r="O27" s="7">
        <v>0</v>
      </c>
      <c r="P27" s="7">
        <v>1</v>
      </c>
      <c r="Q27" s="7">
        <v>1</v>
      </c>
      <c r="R27" s="349"/>
      <c r="S27" s="280" t="s">
        <v>100</v>
      </c>
      <c r="T27" s="15" t="s">
        <v>87</v>
      </c>
      <c r="U27" s="7">
        <v>6</v>
      </c>
      <c r="V27" s="7">
        <v>1</v>
      </c>
      <c r="W27" s="7">
        <v>1</v>
      </c>
      <c r="X27" s="7">
        <v>1</v>
      </c>
      <c r="Y27" s="7">
        <v>0</v>
      </c>
      <c r="Z27" s="7">
        <v>1</v>
      </c>
      <c r="AA27" s="7">
        <v>0</v>
      </c>
      <c r="AB27" s="7">
        <v>2</v>
      </c>
      <c r="AC27" s="7">
        <v>0</v>
      </c>
      <c r="AD27" s="7">
        <v>1</v>
      </c>
      <c r="AE27" s="7">
        <v>2</v>
      </c>
      <c r="AF27" s="7">
        <v>2</v>
      </c>
      <c r="AG27" s="7">
        <v>0</v>
      </c>
      <c r="AH27" s="7">
        <v>0</v>
      </c>
      <c r="AI27" s="7">
        <v>2</v>
      </c>
      <c r="AJ27" s="68"/>
    </row>
    <row r="28" spans="1:37" s="5" customFormat="1" ht="30" customHeight="1">
      <c r="A28" s="349"/>
      <c r="B28" s="279" t="s">
        <v>22</v>
      </c>
      <c r="C28" s="15" t="s">
        <v>453</v>
      </c>
      <c r="D28" s="9">
        <v>110</v>
      </c>
      <c r="E28" s="80">
        <v>113</v>
      </c>
      <c r="F28" s="10">
        <v>-3</v>
      </c>
      <c r="G28" s="9">
        <v>9</v>
      </c>
      <c r="H28" s="7">
        <v>2</v>
      </c>
      <c r="I28" s="7">
        <v>11</v>
      </c>
      <c r="J28" s="7">
        <v>7</v>
      </c>
      <c r="K28" s="7">
        <v>1</v>
      </c>
      <c r="L28" s="7">
        <v>8</v>
      </c>
      <c r="M28" s="7">
        <v>3</v>
      </c>
      <c r="N28" s="7">
        <v>4</v>
      </c>
      <c r="O28" s="7">
        <v>8</v>
      </c>
      <c r="P28" s="7">
        <v>10</v>
      </c>
      <c r="Q28" s="7">
        <v>18</v>
      </c>
      <c r="R28" s="349"/>
      <c r="S28" s="279" t="s">
        <v>22</v>
      </c>
      <c r="T28" s="15" t="s">
        <v>453</v>
      </c>
      <c r="U28" s="7">
        <v>4</v>
      </c>
      <c r="V28" s="7">
        <v>3</v>
      </c>
      <c r="W28" s="7">
        <v>5</v>
      </c>
      <c r="X28" s="7">
        <v>4</v>
      </c>
      <c r="Y28" s="7">
        <v>12</v>
      </c>
      <c r="Z28" s="7">
        <v>6</v>
      </c>
      <c r="AA28" s="7">
        <v>5</v>
      </c>
      <c r="AB28" s="7">
        <v>4</v>
      </c>
      <c r="AC28" s="7">
        <v>2</v>
      </c>
      <c r="AD28" s="7">
        <v>3</v>
      </c>
      <c r="AE28" s="7">
        <v>5</v>
      </c>
      <c r="AF28" s="7">
        <v>3</v>
      </c>
      <c r="AG28" s="7">
        <v>3</v>
      </c>
      <c r="AH28" s="7">
        <v>4</v>
      </c>
      <c r="AI28" s="7">
        <v>3</v>
      </c>
      <c r="AJ28" s="68"/>
    </row>
    <row r="29" spans="1:37" s="28" customFormat="1" ht="30" customHeight="1">
      <c r="A29" s="349"/>
      <c r="B29" s="276" t="s">
        <v>24</v>
      </c>
      <c r="C29" s="22" t="s">
        <v>88</v>
      </c>
      <c r="D29" s="23">
        <v>9095</v>
      </c>
      <c r="E29" s="85">
        <v>8655</v>
      </c>
      <c r="F29" s="25">
        <v>440</v>
      </c>
      <c r="G29" s="23">
        <v>352</v>
      </c>
      <c r="H29" s="24">
        <v>221</v>
      </c>
      <c r="I29" s="24">
        <v>573</v>
      </c>
      <c r="J29" s="24">
        <v>480</v>
      </c>
      <c r="K29" s="24">
        <v>254</v>
      </c>
      <c r="L29" s="24">
        <v>734</v>
      </c>
      <c r="M29" s="24">
        <v>383</v>
      </c>
      <c r="N29" s="24">
        <v>496</v>
      </c>
      <c r="O29" s="24">
        <v>438</v>
      </c>
      <c r="P29" s="24">
        <v>580</v>
      </c>
      <c r="Q29" s="24">
        <v>1018</v>
      </c>
      <c r="R29" s="349"/>
      <c r="S29" s="278" t="s">
        <v>24</v>
      </c>
      <c r="T29" s="27" t="s">
        <v>88</v>
      </c>
      <c r="U29" s="24">
        <v>351</v>
      </c>
      <c r="V29" s="24">
        <v>442</v>
      </c>
      <c r="W29" s="24">
        <v>342</v>
      </c>
      <c r="X29" s="24">
        <v>358</v>
      </c>
      <c r="Y29" s="24">
        <v>890</v>
      </c>
      <c r="Z29" s="24">
        <v>508</v>
      </c>
      <c r="AA29" s="24">
        <v>267</v>
      </c>
      <c r="AB29" s="24">
        <v>419</v>
      </c>
      <c r="AC29" s="24">
        <v>302</v>
      </c>
      <c r="AD29" s="24">
        <v>322</v>
      </c>
      <c r="AE29" s="24">
        <v>252</v>
      </c>
      <c r="AF29" s="24">
        <v>425</v>
      </c>
      <c r="AG29" s="24">
        <v>360</v>
      </c>
      <c r="AH29" s="24">
        <v>234</v>
      </c>
      <c r="AI29" s="24">
        <v>419</v>
      </c>
      <c r="AJ29" s="68"/>
      <c r="AK29" s="5"/>
    </row>
    <row r="30" spans="1:37" s="84" customFormat="1" ht="30" customHeight="1" thickBot="1">
      <c r="A30" s="349"/>
      <c r="B30" s="279"/>
      <c r="C30" s="37" t="s">
        <v>101</v>
      </c>
      <c r="D30" s="11">
        <v>4809</v>
      </c>
      <c r="E30" s="86">
        <v>4266</v>
      </c>
      <c r="F30" s="13">
        <v>543</v>
      </c>
      <c r="G30" s="9">
        <v>204</v>
      </c>
      <c r="H30" s="7">
        <v>135</v>
      </c>
      <c r="I30" s="7">
        <v>339</v>
      </c>
      <c r="J30" s="7">
        <v>231</v>
      </c>
      <c r="K30" s="7">
        <v>136</v>
      </c>
      <c r="L30" s="7">
        <v>367</v>
      </c>
      <c r="M30" s="7">
        <v>250</v>
      </c>
      <c r="N30" s="7">
        <v>266</v>
      </c>
      <c r="O30" s="7">
        <v>198</v>
      </c>
      <c r="P30" s="7">
        <v>349</v>
      </c>
      <c r="Q30" s="7">
        <v>547</v>
      </c>
      <c r="R30" s="349"/>
      <c r="S30" s="279"/>
      <c r="T30" s="103" t="s">
        <v>101</v>
      </c>
      <c r="U30" s="38">
        <v>166</v>
      </c>
      <c r="V30" s="38">
        <v>225</v>
      </c>
      <c r="W30" s="38">
        <v>166</v>
      </c>
      <c r="X30" s="38">
        <v>191</v>
      </c>
      <c r="Y30" s="38">
        <v>446</v>
      </c>
      <c r="Z30" s="38">
        <v>255</v>
      </c>
      <c r="AA30" s="38">
        <v>138</v>
      </c>
      <c r="AB30" s="38">
        <v>230</v>
      </c>
      <c r="AC30" s="38">
        <v>149</v>
      </c>
      <c r="AD30" s="38">
        <v>157</v>
      </c>
      <c r="AE30" s="38">
        <v>118</v>
      </c>
      <c r="AF30" s="38">
        <v>264</v>
      </c>
      <c r="AG30" s="38">
        <v>205</v>
      </c>
      <c r="AH30" s="38">
        <v>109</v>
      </c>
      <c r="AI30" s="38">
        <v>221</v>
      </c>
      <c r="AJ30" s="68"/>
      <c r="AK30" s="5"/>
    </row>
    <row r="31" spans="1:37" s="74" customFormat="1">
      <c r="A31" s="349"/>
      <c r="B31" s="105" t="s">
        <v>456</v>
      </c>
      <c r="C31" s="106"/>
      <c r="E31" s="104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349"/>
      <c r="S31" s="105" t="s">
        <v>456</v>
      </c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K31" s="5"/>
    </row>
  </sheetData>
  <mergeCells count="38">
    <mergeCell ref="AH4:AH5"/>
    <mergeCell ref="AC4:AC5"/>
    <mergeCell ref="AD4:AD5"/>
    <mergeCell ref="AE4:AE5"/>
    <mergeCell ref="AF4:AF5"/>
    <mergeCell ref="AG4:AG5"/>
    <mergeCell ref="A1:A31"/>
    <mergeCell ref="B1:I1"/>
    <mergeCell ref="J1:K1"/>
    <mergeCell ref="R1:R3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31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42C1-7727-488D-8E9F-EC4E1A2DC207}">
  <sheetPr codeName="Arkusz25"/>
  <dimension ref="A1:AK37"/>
  <sheetViews>
    <sheetView zoomScale="60" zoomScaleNormal="60" workbookViewId="0">
      <selection activeCell="AB20" sqref="AB20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9.89843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49" t="s">
        <v>354</v>
      </c>
      <c r="B1" s="379" t="s">
        <v>458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49" t="s">
        <v>354</v>
      </c>
      <c r="S1" s="379" t="s">
        <v>458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56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49"/>
      <c r="B5" s="357"/>
      <c r="C5" s="361"/>
      <c r="D5" s="381"/>
      <c r="E5" s="39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49"/>
      <c r="B6" s="278" t="s">
        <v>12</v>
      </c>
      <c r="C6" s="22" t="s">
        <v>163</v>
      </c>
      <c r="D6" s="23">
        <v>676</v>
      </c>
      <c r="E6" s="92">
        <v>664</v>
      </c>
      <c r="F6" s="46">
        <v>12</v>
      </c>
      <c r="G6" s="23">
        <v>44</v>
      </c>
      <c r="H6" s="24">
        <v>18</v>
      </c>
      <c r="I6" s="24">
        <v>62</v>
      </c>
      <c r="J6" s="24">
        <v>51</v>
      </c>
      <c r="K6" s="24">
        <v>19</v>
      </c>
      <c r="L6" s="24">
        <v>70</v>
      </c>
      <c r="M6" s="24">
        <v>20</v>
      </c>
      <c r="N6" s="24">
        <v>48</v>
      </c>
      <c r="O6" s="24">
        <v>39</v>
      </c>
      <c r="P6" s="24">
        <v>31</v>
      </c>
      <c r="Q6" s="24">
        <v>70</v>
      </c>
      <c r="R6" s="349"/>
      <c r="S6" s="278" t="s">
        <v>12</v>
      </c>
      <c r="T6" s="22" t="s">
        <v>163</v>
      </c>
      <c r="U6" s="24">
        <v>20</v>
      </c>
      <c r="V6" s="24">
        <v>24</v>
      </c>
      <c r="W6" s="24">
        <v>28</v>
      </c>
      <c r="X6" s="24">
        <v>24</v>
      </c>
      <c r="Y6" s="24">
        <v>60</v>
      </c>
      <c r="Z6" s="24">
        <v>24</v>
      </c>
      <c r="AA6" s="24">
        <v>28</v>
      </c>
      <c r="AB6" s="24">
        <v>33</v>
      </c>
      <c r="AC6" s="24">
        <v>16</v>
      </c>
      <c r="AD6" s="24">
        <v>18</v>
      </c>
      <c r="AE6" s="24">
        <v>28</v>
      </c>
      <c r="AF6" s="24">
        <v>41</v>
      </c>
      <c r="AG6" s="24">
        <v>21</v>
      </c>
      <c r="AH6" s="24">
        <v>11</v>
      </c>
      <c r="AI6" s="24">
        <v>30</v>
      </c>
      <c r="AJ6" s="72"/>
    </row>
    <row r="7" spans="1:37" s="5" customFormat="1" ht="30" customHeight="1">
      <c r="A7" s="349"/>
      <c r="B7" s="279" t="s">
        <v>146</v>
      </c>
      <c r="C7" s="15" t="s">
        <v>174</v>
      </c>
      <c r="D7" s="9">
        <v>651</v>
      </c>
      <c r="E7" s="93">
        <v>614</v>
      </c>
      <c r="F7" s="19">
        <v>37</v>
      </c>
      <c r="G7" s="9">
        <v>44</v>
      </c>
      <c r="H7" s="7">
        <v>18</v>
      </c>
      <c r="I7" s="7">
        <v>62</v>
      </c>
      <c r="J7" s="7">
        <v>45</v>
      </c>
      <c r="K7" s="7">
        <v>17</v>
      </c>
      <c r="L7" s="7">
        <v>62</v>
      </c>
      <c r="M7" s="7">
        <v>20</v>
      </c>
      <c r="N7" s="7">
        <v>44</v>
      </c>
      <c r="O7" s="7">
        <v>37</v>
      </c>
      <c r="P7" s="7">
        <v>29</v>
      </c>
      <c r="Q7" s="7">
        <v>66</v>
      </c>
      <c r="R7" s="349"/>
      <c r="S7" s="279" t="s">
        <v>146</v>
      </c>
      <c r="T7" s="15" t="s">
        <v>174</v>
      </c>
      <c r="U7" s="7">
        <v>20</v>
      </c>
      <c r="V7" s="7">
        <v>24</v>
      </c>
      <c r="W7" s="7">
        <v>27</v>
      </c>
      <c r="X7" s="7">
        <v>23</v>
      </c>
      <c r="Y7" s="7">
        <v>60</v>
      </c>
      <c r="Z7" s="7">
        <v>24</v>
      </c>
      <c r="AA7" s="7">
        <v>27</v>
      </c>
      <c r="AB7" s="7">
        <v>33</v>
      </c>
      <c r="AC7" s="7">
        <v>16</v>
      </c>
      <c r="AD7" s="7">
        <v>17</v>
      </c>
      <c r="AE7" s="7">
        <v>26</v>
      </c>
      <c r="AF7" s="7">
        <v>41</v>
      </c>
      <c r="AG7" s="7">
        <v>19</v>
      </c>
      <c r="AH7" s="7">
        <v>11</v>
      </c>
      <c r="AI7" s="7">
        <v>29</v>
      </c>
      <c r="AJ7" s="68"/>
      <c r="AK7" s="14"/>
    </row>
    <row r="8" spans="1:37" s="68" customFormat="1" ht="30" customHeight="1">
      <c r="A8" s="349"/>
      <c r="B8" s="184"/>
      <c r="C8" s="66" t="s">
        <v>112</v>
      </c>
      <c r="D8" s="9">
        <v>11</v>
      </c>
      <c r="E8" s="93">
        <v>11</v>
      </c>
      <c r="F8" s="19">
        <v>0</v>
      </c>
      <c r="G8" s="9">
        <v>3</v>
      </c>
      <c r="H8" s="7">
        <v>0</v>
      </c>
      <c r="I8" s="7">
        <v>3</v>
      </c>
      <c r="J8" s="7">
        <v>0</v>
      </c>
      <c r="K8" s="7">
        <v>0</v>
      </c>
      <c r="L8" s="7">
        <v>0</v>
      </c>
      <c r="M8" s="7">
        <v>0</v>
      </c>
      <c r="N8" s="7">
        <v>2</v>
      </c>
      <c r="O8" s="7">
        <v>0</v>
      </c>
      <c r="P8" s="7">
        <v>0</v>
      </c>
      <c r="Q8" s="7">
        <v>0</v>
      </c>
      <c r="R8" s="349"/>
      <c r="S8" s="184"/>
      <c r="T8" s="67" t="s">
        <v>112</v>
      </c>
      <c r="U8" s="7">
        <v>0</v>
      </c>
      <c r="V8" s="7">
        <v>1</v>
      </c>
      <c r="W8" s="7">
        <v>1</v>
      </c>
      <c r="X8" s="7">
        <v>1</v>
      </c>
      <c r="Y8" s="7">
        <v>1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1</v>
      </c>
      <c r="AH8" s="7">
        <v>1</v>
      </c>
      <c r="AI8" s="7">
        <v>0</v>
      </c>
      <c r="AK8" s="14"/>
    </row>
    <row r="9" spans="1:37" s="68" customFormat="1" ht="30" customHeight="1">
      <c r="A9" s="349"/>
      <c r="B9" s="184"/>
      <c r="C9" s="66" t="s">
        <v>105</v>
      </c>
      <c r="D9" s="9">
        <v>24</v>
      </c>
      <c r="E9" s="93">
        <v>37</v>
      </c>
      <c r="F9" s="19">
        <v>-13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49"/>
      <c r="S9" s="184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24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49"/>
      <c r="B10" s="184" t="s">
        <v>147</v>
      </c>
      <c r="C10" s="67" t="s">
        <v>173</v>
      </c>
      <c r="D10" s="69">
        <v>25</v>
      </c>
      <c r="E10" s="93">
        <v>50</v>
      </c>
      <c r="F10" s="19">
        <v>-25</v>
      </c>
      <c r="G10" s="9">
        <v>0</v>
      </c>
      <c r="H10" s="7">
        <v>0</v>
      </c>
      <c r="I10" s="7">
        <v>0</v>
      </c>
      <c r="J10" s="7">
        <v>6</v>
      </c>
      <c r="K10" s="7">
        <v>2</v>
      </c>
      <c r="L10" s="7">
        <v>8</v>
      </c>
      <c r="M10" s="7">
        <v>0</v>
      </c>
      <c r="N10" s="7">
        <v>4</v>
      </c>
      <c r="O10" s="7">
        <v>2</v>
      </c>
      <c r="P10" s="7">
        <v>2</v>
      </c>
      <c r="Q10" s="7">
        <v>4</v>
      </c>
      <c r="R10" s="349"/>
      <c r="S10" s="184" t="s">
        <v>147</v>
      </c>
      <c r="T10" s="67" t="s">
        <v>173</v>
      </c>
      <c r="U10" s="7">
        <v>0</v>
      </c>
      <c r="V10" s="7">
        <v>0</v>
      </c>
      <c r="W10" s="7">
        <v>1</v>
      </c>
      <c r="X10" s="7">
        <v>1</v>
      </c>
      <c r="Y10" s="7">
        <v>0</v>
      </c>
      <c r="Z10" s="7">
        <v>0</v>
      </c>
      <c r="AA10" s="7">
        <v>1</v>
      </c>
      <c r="AB10" s="7">
        <v>0</v>
      </c>
      <c r="AC10" s="7">
        <v>0</v>
      </c>
      <c r="AD10" s="7">
        <v>1</v>
      </c>
      <c r="AE10" s="7">
        <v>2</v>
      </c>
      <c r="AF10" s="7">
        <v>0</v>
      </c>
      <c r="AG10" s="7">
        <v>2</v>
      </c>
      <c r="AH10" s="7">
        <v>0</v>
      </c>
      <c r="AI10" s="7">
        <v>1</v>
      </c>
      <c r="AK10" s="14"/>
    </row>
    <row r="11" spans="1:37" s="5" customFormat="1" ht="30" customHeight="1">
      <c r="A11" s="349"/>
      <c r="B11" s="279"/>
      <c r="C11" s="16" t="s">
        <v>106</v>
      </c>
      <c r="D11" s="9">
        <v>12</v>
      </c>
      <c r="E11" s="93">
        <v>15</v>
      </c>
      <c r="F11" s="19">
        <v>-3</v>
      </c>
      <c r="G11" s="9">
        <v>0</v>
      </c>
      <c r="H11" s="7">
        <v>0</v>
      </c>
      <c r="I11" s="7">
        <v>0</v>
      </c>
      <c r="J11" s="7">
        <v>2</v>
      </c>
      <c r="K11" s="7">
        <v>0</v>
      </c>
      <c r="L11" s="7">
        <v>2</v>
      </c>
      <c r="M11" s="7">
        <v>0</v>
      </c>
      <c r="N11" s="7">
        <v>4</v>
      </c>
      <c r="O11" s="7">
        <v>1</v>
      </c>
      <c r="P11" s="7">
        <v>1</v>
      </c>
      <c r="Q11" s="7">
        <v>2</v>
      </c>
      <c r="R11" s="349"/>
      <c r="S11" s="279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1</v>
      </c>
      <c r="AE11" s="7">
        <v>2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49"/>
      <c r="B12" s="279"/>
      <c r="C12" s="16" t="s">
        <v>107</v>
      </c>
      <c r="D12" s="9">
        <v>3</v>
      </c>
      <c r="E12" s="93">
        <v>17</v>
      </c>
      <c r="F12" s="19">
        <v>-14</v>
      </c>
      <c r="G12" s="9">
        <v>0</v>
      </c>
      <c r="H12" s="7">
        <v>0</v>
      </c>
      <c r="I12" s="7">
        <v>0</v>
      </c>
      <c r="J12" s="7">
        <v>0</v>
      </c>
      <c r="K12" s="7">
        <v>1</v>
      </c>
      <c r="L12" s="7">
        <v>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349"/>
      <c r="S12" s="279"/>
      <c r="T12" s="15" t="s">
        <v>107</v>
      </c>
      <c r="U12" s="7">
        <v>0</v>
      </c>
      <c r="V12" s="7">
        <v>0</v>
      </c>
      <c r="W12" s="7">
        <v>1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</v>
      </c>
      <c r="AH12" s="7">
        <v>0</v>
      </c>
      <c r="AI12" s="7">
        <v>0</v>
      </c>
      <c r="AJ12" s="68"/>
      <c r="AK12" s="14"/>
    </row>
    <row r="13" spans="1:37" s="5" customFormat="1" ht="30" customHeight="1">
      <c r="A13" s="349"/>
      <c r="B13" s="279"/>
      <c r="C13" s="16" t="s">
        <v>108</v>
      </c>
      <c r="D13" s="9">
        <v>0</v>
      </c>
      <c r="E13" s="93">
        <v>1</v>
      </c>
      <c r="F13" s="19">
        <v>-1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279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5" customFormat="1" ht="30" customHeight="1">
      <c r="A14" s="349"/>
      <c r="B14" s="279"/>
      <c r="C14" s="16" t="s">
        <v>109</v>
      </c>
      <c r="D14" s="9">
        <v>0</v>
      </c>
      <c r="E14" s="93">
        <v>0</v>
      </c>
      <c r="F14" s="19">
        <v>0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349"/>
      <c r="S14" s="279"/>
      <c r="T14" s="15" t="s">
        <v>109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  <c r="AK14" s="14"/>
    </row>
    <row r="15" spans="1:37" s="5" customFormat="1" ht="37.5" customHeight="1">
      <c r="A15" s="349"/>
      <c r="B15" s="279"/>
      <c r="C15" s="16" t="s">
        <v>527</v>
      </c>
      <c r="D15" s="9">
        <v>7</v>
      </c>
      <c r="E15" s="93">
        <v>12</v>
      </c>
      <c r="F15" s="19">
        <v>-5</v>
      </c>
      <c r="G15" s="9">
        <v>0</v>
      </c>
      <c r="H15" s="7">
        <v>0</v>
      </c>
      <c r="I15" s="7">
        <v>0</v>
      </c>
      <c r="J15" s="7">
        <v>4</v>
      </c>
      <c r="K15" s="7">
        <v>1</v>
      </c>
      <c r="L15" s="7">
        <v>5</v>
      </c>
      <c r="M15" s="7">
        <v>0</v>
      </c>
      <c r="N15" s="7">
        <v>0</v>
      </c>
      <c r="O15" s="7">
        <v>0</v>
      </c>
      <c r="P15" s="7">
        <v>1</v>
      </c>
      <c r="Q15" s="7">
        <v>1</v>
      </c>
      <c r="R15" s="349"/>
      <c r="S15" s="279"/>
      <c r="T15" s="15" t="s">
        <v>527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49"/>
      <c r="B16" s="279"/>
      <c r="C16" s="16" t="s">
        <v>433</v>
      </c>
      <c r="D16" s="9">
        <v>0</v>
      </c>
      <c r="E16" s="9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49"/>
      <c r="S16" s="279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49"/>
      <c r="B17" s="279"/>
      <c r="C17" s="16" t="s">
        <v>172</v>
      </c>
      <c r="D17" s="9">
        <v>3</v>
      </c>
      <c r="E17" s="93">
        <v>4</v>
      </c>
      <c r="F17" s="19">
        <v>-1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1</v>
      </c>
      <c r="R17" s="349"/>
      <c r="S17" s="279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1</v>
      </c>
      <c r="AJ17" s="68"/>
      <c r="AK17" s="14"/>
    </row>
    <row r="18" spans="1:37" s="5" customFormat="1" ht="30" customHeight="1">
      <c r="A18" s="349"/>
      <c r="B18" s="279"/>
      <c r="C18" s="16" t="s">
        <v>110</v>
      </c>
      <c r="D18" s="9">
        <v>0</v>
      </c>
      <c r="E18" s="9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49"/>
      <c r="S18" s="279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40.5" customHeight="1">
      <c r="A19" s="349"/>
      <c r="B19" s="279"/>
      <c r="C19" s="16" t="s">
        <v>362</v>
      </c>
      <c r="D19" s="9">
        <v>0</v>
      </c>
      <c r="E19" s="9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49"/>
      <c r="S19" s="279"/>
      <c r="T19" s="15" t="s">
        <v>362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7.6" customHeight="1">
      <c r="A20" s="349"/>
      <c r="B20" s="279"/>
      <c r="C20" s="94" t="s">
        <v>434</v>
      </c>
      <c r="D20" s="9">
        <v>0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349"/>
      <c r="S20" s="279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7.6" customHeight="1">
      <c r="A21" s="349"/>
      <c r="B21" s="279"/>
      <c r="C21" s="94" t="s">
        <v>435</v>
      </c>
      <c r="D21" s="9">
        <v>0</v>
      </c>
      <c r="E21" s="9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79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37.950000000000003" customHeight="1">
      <c r="A22" s="349"/>
      <c r="B22" s="280"/>
      <c r="C22" s="16" t="s">
        <v>436</v>
      </c>
      <c r="D22" s="9">
        <v>0</v>
      </c>
      <c r="E22" s="93" t="s">
        <v>369</v>
      </c>
      <c r="F22" s="19" t="s">
        <v>116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49"/>
      <c r="S22" s="280"/>
      <c r="T22" s="15" t="s">
        <v>436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5" customFormat="1" ht="30" customHeight="1">
      <c r="A23" s="349"/>
      <c r="B23" s="280"/>
      <c r="C23" s="16" t="s">
        <v>111</v>
      </c>
      <c r="D23" s="9">
        <v>0</v>
      </c>
      <c r="E23" s="93">
        <v>1</v>
      </c>
      <c r="F23" s="19">
        <v>-1</v>
      </c>
      <c r="G23" s="9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349"/>
      <c r="S23" s="280"/>
      <c r="T23" s="15" t="s">
        <v>111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68"/>
      <c r="AK23" s="14"/>
    </row>
    <row r="24" spans="1:37" s="14" customFormat="1" ht="30" customHeight="1">
      <c r="A24" s="349"/>
      <c r="B24" s="278" t="s">
        <v>17</v>
      </c>
      <c r="C24" s="22" t="s">
        <v>113</v>
      </c>
      <c r="D24" s="23">
        <v>0</v>
      </c>
      <c r="E24" s="92">
        <v>0</v>
      </c>
      <c r="F24" s="46">
        <v>0</v>
      </c>
      <c r="G24" s="23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349"/>
      <c r="S24" s="278" t="s">
        <v>17</v>
      </c>
      <c r="T24" s="22" t="s">
        <v>113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72"/>
    </row>
    <row r="25" spans="1:37" s="5" customFormat="1" ht="30" customHeight="1">
      <c r="A25" s="349"/>
      <c r="B25" s="280"/>
      <c r="C25" s="94" t="s">
        <v>437</v>
      </c>
      <c r="D25" s="9">
        <v>0</v>
      </c>
      <c r="E25" s="93">
        <v>0</v>
      </c>
      <c r="F25" s="19">
        <v>0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80">
        <v>0</v>
      </c>
      <c r="R25" s="349"/>
      <c r="S25" s="280"/>
      <c r="T25" s="15" t="s">
        <v>437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68"/>
      <c r="AK25" s="14"/>
    </row>
    <row r="26" spans="1:37" s="14" customFormat="1" ht="30" customHeight="1">
      <c r="A26" s="349"/>
      <c r="B26" s="278" t="s">
        <v>19</v>
      </c>
      <c r="C26" s="22" t="s">
        <v>114</v>
      </c>
      <c r="D26" s="23">
        <v>13</v>
      </c>
      <c r="E26" s="92">
        <v>37</v>
      </c>
      <c r="F26" s="46">
        <v>-24</v>
      </c>
      <c r="G26" s="23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3</v>
      </c>
      <c r="P26" s="24">
        <v>4</v>
      </c>
      <c r="Q26" s="24">
        <v>7</v>
      </c>
      <c r="R26" s="349"/>
      <c r="S26" s="278" t="s">
        <v>19</v>
      </c>
      <c r="T26" s="22" t="s">
        <v>114</v>
      </c>
      <c r="U26" s="24">
        <v>1</v>
      </c>
      <c r="V26" s="24">
        <v>0</v>
      </c>
      <c r="W26" s="24">
        <v>1</v>
      </c>
      <c r="X26" s="24">
        <v>1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1</v>
      </c>
      <c r="AF26" s="24">
        <v>0</v>
      </c>
      <c r="AG26" s="24">
        <v>2</v>
      </c>
      <c r="AH26" s="24">
        <v>0</v>
      </c>
      <c r="AI26" s="24">
        <v>0</v>
      </c>
      <c r="AJ26" s="72"/>
    </row>
    <row r="27" spans="1:37" s="14" customFormat="1" ht="30" customHeight="1">
      <c r="A27" s="349"/>
      <c r="B27" s="181" t="s">
        <v>22</v>
      </c>
      <c r="C27" s="22" t="s">
        <v>115</v>
      </c>
      <c r="D27" s="23">
        <v>0</v>
      </c>
      <c r="E27" s="92">
        <v>0</v>
      </c>
      <c r="F27" s="46">
        <v>0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349"/>
      <c r="S27" s="181" t="s">
        <v>22</v>
      </c>
      <c r="T27" s="22" t="s">
        <v>115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72"/>
    </row>
    <row r="28" spans="1:37" s="14" customFormat="1" ht="38.4" customHeight="1">
      <c r="A28" s="349"/>
      <c r="B28" s="181" t="s">
        <v>24</v>
      </c>
      <c r="C28" s="22" t="s">
        <v>531</v>
      </c>
      <c r="D28" s="257">
        <v>0</v>
      </c>
      <c r="E28" s="294" t="s">
        <v>369</v>
      </c>
      <c r="F28" s="295" t="s">
        <v>116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49"/>
      <c r="S28" s="181" t="s">
        <v>24</v>
      </c>
      <c r="T28" s="22" t="s">
        <v>531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0" customHeight="1" thickBot="1">
      <c r="A29" s="349"/>
      <c r="B29" s="181" t="s">
        <v>31</v>
      </c>
      <c r="C29" s="22" t="s">
        <v>532</v>
      </c>
      <c r="D29" s="308">
        <v>0</v>
      </c>
      <c r="E29" s="309" t="s">
        <v>369</v>
      </c>
      <c r="F29" s="310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49"/>
      <c r="S29" s="181" t="s">
        <v>31</v>
      </c>
      <c r="T29" s="22" t="s">
        <v>532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8" customFormat="1" ht="18">
      <c r="A30" s="148"/>
      <c r="B30" s="29"/>
      <c r="E30" s="83"/>
      <c r="R30" s="146"/>
      <c r="S30" s="29"/>
    </row>
    <row r="31" spans="1:37" s="18" customFormat="1" ht="18">
      <c r="A31" s="148"/>
      <c r="B31" s="29"/>
      <c r="E31" s="83"/>
      <c r="R31" s="146"/>
      <c r="S31" s="29"/>
    </row>
    <row r="32" spans="1:37" s="18" customFormat="1" ht="18">
      <c r="A32" s="148"/>
      <c r="B32" s="29"/>
      <c r="E32" s="83"/>
      <c r="R32" s="146"/>
      <c r="S32" s="29"/>
    </row>
    <row r="33" spans="1:19" s="18" customFormat="1" ht="18">
      <c r="A33" s="148"/>
      <c r="B33" s="29"/>
      <c r="E33" s="83"/>
      <c r="R33" s="145"/>
      <c r="S33" s="29"/>
    </row>
    <row r="34" spans="1:19" s="18" customFormat="1" ht="18">
      <c r="A34" s="148"/>
      <c r="B34" s="29"/>
      <c r="E34" s="83"/>
      <c r="R34" s="145"/>
      <c r="S34" s="29"/>
    </row>
    <row r="35" spans="1:19" s="18" customFormat="1" ht="18">
      <c r="A35" s="148"/>
      <c r="B35" s="29"/>
      <c r="E35" s="83"/>
      <c r="R35" s="145"/>
      <c r="S35" s="29"/>
    </row>
    <row r="36" spans="1:19" s="18" customFormat="1" ht="18">
      <c r="A36" s="148"/>
      <c r="B36" s="29"/>
      <c r="E36" s="83"/>
      <c r="R36" s="145"/>
      <c r="S36" s="29"/>
    </row>
    <row r="37" spans="1:19" s="18" customFormat="1" ht="18">
      <c r="A37" s="148"/>
      <c r="B37" s="29"/>
      <c r="E37" s="83"/>
      <c r="R37" s="145"/>
      <c r="S37" s="29"/>
    </row>
  </sheetData>
  <mergeCells count="38">
    <mergeCell ref="AH4:AH5"/>
    <mergeCell ref="AC4:AC5"/>
    <mergeCell ref="AD4:AD5"/>
    <mergeCell ref="AE4:AE5"/>
    <mergeCell ref="AF4:AF5"/>
    <mergeCell ref="AG4:AG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1:A29"/>
    <mergeCell ref="R1:R29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8" fitToWidth="2" orientation="landscape" r:id="rId1"/>
  <colBreaks count="1" manualBreakCount="1">
    <brk id="17" max="28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C510-2320-4E83-8E83-1FFD02D6210C}">
  <sheetPr codeName="Arkusz26">
    <pageSetUpPr fitToPage="1"/>
  </sheetPr>
  <dimension ref="A1:AK32"/>
  <sheetViews>
    <sheetView zoomScale="60" zoomScaleNormal="60" workbookViewId="0">
      <selection activeCell="AC25" sqref="AC25"/>
    </sheetView>
  </sheetViews>
  <sheetFormatPr defaultColWidth="9" defaultRowHeight="18"/>
  <cols>
    <col min="1" max="1" width="9.59765625" style="148" customWidth="1"/>
    <col min="2" max="2" width="3.59765625" style="178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177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83" t="s">
        <v>352</v>
      </c>
      <c r="B1" s="379" t="s">
        <v>460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83" t="s">
        <v>352</v>
      </c>
      <c r="S1" s="379" t="s">
        <v>460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83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83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83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83"/>
      <c r="S3" s="384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83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83"/>
      <c r="S4" s="385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83"/>
      <c r="B5" s="389"/>
      <c r="C5" s="361"/>
      <c r="D5" s="391"/>
      <c r="E5" s="35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83"/>
      <c r="S5" s="386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83"/>
      <c r="B6" s="181" t="s">
        <v>12</v>
      </c>
      <c r="C6" s="15" t="s">
        <v>72</v>
      </c>
      <c r="D6" s="9">
        <v>14847</v>
      </c>
      <c r="E6" s="7">
        <v>14399</v>
      </c>
      <c r="F6" s="10">
        <v>448</v>
      </c>
      <c r="G6" s="9">
        <v>1162</v>
      </c>
      <c r="H6" s="7">
        <v>375</v>
      </c>
      <c r="I6" s="7">
        <v>1537</v>
      </c>
      <c r="J6" s="7">
        <v>792</v>
      </c>
      <c r="K6" s="7">
        <v>378</v>
      </c>
      <c r="L6" s="7">
        <v>1170</v>
      </c>
      <c r="M6" s="7">
        <v>903</v>
      </c>
      <c r="N6" s="7">
        <v>669</v>
      </c>
      <c r="O6" s="7">
        <v>1227</v>
      </c>
      <c r="P6" s="7">
        <v>1114</v>
      </c>
      <c r="Q6" s="7">
        <v>2341</v>
      </c>
      <c r="R6" s="383"/>
      <c r="S6" s="181" t="s">
        <v>12</v>
      </c>
      <c r="T6" s="15" t="s">
        <v>72</v>
      </c>
      <c r="U6" s="7">
        <v>509</v>
      </c>
      <c r="V6" s="7">
        <v>493</v>
      </c>
      <c r="W6" s="7">
        <v>479</v>
      </c>
      <c r="X6" s="7">
        <v>407</v>
      </c>
      <c r="Y6" s="7">
        <v>1646</v>
      </c>
      <c r="Z6" s="7">
        <v>581</v>
      </c>
      <c r="AA6" s="7">
        <v>367</v>
      </c>
      <c r="AB6" s="7">
        <v>707</v>
      </c>
      <c r="AC6" s="7">
        <v>535</v>
      </c>
      <c r="AD6" s="7">
        <v>336</v>
      </c>
      <c r="AE6" s="7">
        <v>372</v>
      </c>
      <c r="AF6" s="7">
        <v>561</v>
      </c>
      <c r="AG6" s="7">
        <v>385</v>
      </c>
      <c r="AH6" s="7">
        <v>279</v>
      </c>
      <c r="AI6" s="7">
        <v>570</v>
      </c>
      <c r="AJ6" s="68"/>
    </row>
    <row r="7" spans="1:37" s="14" customFormat="1" ht="30" customHeight="1">
      <c r="A7" s="383"/>
      <c r="B7" s="277" t="s">
        <v>17</v>
      </c>
      <c r="C7" s="22" t="s">
        <v>73</v>
      </c>
      <c r="D7" s="23">
        <v>1582</v>
      </c>
      <c r="E7" s="24">
        <v>1353</v>
      </c>
      <c r="F7" s="25">
        <v>229</v>
      </c>
      <c r="G7" s="23">
        <v>232</v>
      </c>
      <c r="H7" s="24">
        <v>69</v>
      </c>
      <c r="I7" s="24">
        <v>301</v>
      </c>
      <c r="J7" s="24">
        <v>86</v>
      </c>
      <c r="K7" s="24">
        <v>33</v>
      </c>
      <c r="L7" s="24">
        <v>119</v>
      </c>
      <c r="M7" s="24">
        <v>124</v>
      </c>
      <c r="N7" s="24">
        <v>88</v>
      </c>
      <c r="O7" s="24">
        <v>92</v>
      </c>
      <c r="P7" s="24">
        <v>93</v>
      </c>
      <c r="Q7" s="24">
        <v>185</v>
      </c>
      <c r="R7" s="383"/>
      <c r="S7" s="276" t="s">
        <v>17</v>
      </c>
      <c r="T7" s="22" t="s">
        <v>73</v>
      </c>
      <c r="U7" s="24">
        <v>51</v>
      </c>
      <c r="V7" s="24">
        <v>47</v>
      </c>
      <c r="W7" s="24">
        <v>31</v>
      </c>
      <c r="X7" s="24">
        <v>25</v>
      </c>
      <c r="Y7" s="24">
        <v>142</v>
      </c>
      <c r="Z7" s="24">
        <v>69</v>
      </c>
      <c r="AA7" s="24">
        <v>33</v>
      </c>
      <c r="AB7" s="24">
        <v>76</v>
      </c>
      <c r="AC7" s="24">
        <v>38</v>
      </c>
      <c r="AD7" s="24">
        <v>36</v>
      </c>
      <c r="AE7" s="24">
        <v>27</v>
      </c>
      <c r="AF7" s="24">
        <v>62</v>
      </c>
      <c r="AG7" s="24">
        <v>43</v>
      </c>
      <c r="AH7" s="24">
        <v>22</v>
      </c>
      <c r="AI7" s="24">
        <v>63</v>
      </c>
      <c r="AJ7" s="72"/>
      <c r="AK7" s="5"/>
    </row>
    <row r="8" spans="1:37" s="5" customFormat="1" ht="30" customHeight="1">
      <c r="A8" s="383"/>
      <c r="B8" s="279"/>
      <c r="C8" s="15" t="s">
        <v>74</v>
      </c>
      <c r="D8" s="9">
        <v>170</v>
      </c>
      <c r="E8" s="7">
        <v>93</v>
      </c>
      <c r="F8" s="10">
        <v>77</v>
      </c>
      <c r="G8" s="9">
        <v>38</v>
      </c>
      <c r="H8" s="7">
        <v>8</v>
      </c>
      <c r="I8" s="7">
        <v>46</v>
      </c>
      <c r="J8" s="7">
        <v>7</v>
      </c>
      <c r="K8" s="7">
        <v>3</v>
      </c>
      <c r="L8" s="7">
        <v>10</v>
      </c>
      <c r="M8" s="7">
        <v>16</v>
      </c>
      <c r="N8" s="7">
        <v>18</v>
      </c>
      <c r="O8" s="7">
        <v>11</v>
      </c>
      <c r="P8" s="7">
        <v>7</v>
      </c>
      <c r="Q8" s="7">
        <v>18</v>
      </c>
      <c r="R8" s="383"/>
      <c r="S8" s="279"/>
      <c r="T8" s="15" t="s">
        <v>74</v>
      </c>
      <c r="U8" s="7">
        <v>4</v>
      </c>
      <c r="V8" s="7">
        <v>1</v>
      </c>
      <c r="W8" s="7">
        <v>1</v>
      </c>
      <c r="X8" s="7">
        <v>0</v>
      </c>
      <c r="Y8" s="7">
        <v>18</v>
      </c>
      <c r="Z8" s="7">
        <v>10</v>
      </c>
      <c r="AA8" s="7">
        <v>4</v>
      </c>
      <c r="AB8" s="7">
        <v>4</v>
      </c>
      <c r="AC8" s="7">
        <v>2</v>
      </c>
      <c r="AD8" s="7">
        <v>2</v>
      </c>
      <c r="AE8" s="7">
        <v>2</v>
      </c>
      <c r="AF8" s="7">
        <v>7</v>
      </c>
      <c r="AG8" s="7">
        <v>2</v>
      </c>
      <c r="AH8" s="7">
        <v>1</v>
      </c>
      <c r="AI8" s="7">
        <v>4</v>
      </c>
      <c r="AJ8" s="68"/>
    </row>
    <row r="9" spans="1:37" s="68" customFormat="1" ht="30" customHeight="1">
      <c r="A9" s="383"/>
      <c r="B9" s="184"/>
      <c r="C9" s="67" t="s">
        <v>75</v>
      </c>
      <c r="D9" s="9">
        <v>1412</v>
      </c>
      <c r="E9" s="7">
        <v>1260</v>
      </c>
      <c r="F9" s="10">
        <v>152</v>
      </c>
      <c r="G9" s="9">
        <v>194</v>
      </c>
      <c r="H9" s="7">
        <v>61</v>
      </c>
      <c r="I9" s="7">
        <v>255</v>
      </c>
      <c r="J9" s="7">
        <v>79</v>
      </c>
      <c r="K9" s="7">
        <v>30</v>
      </c>
      <c r="L9" s="7">
        <v>109</v>
      </c>
      <c r="M9" s="7">
        <v>108</v>
      </c>
      <c r="N9" s="7">
        <v>70</v>
      </c>
      <c r="O9" s="7">
        <v>81</v>
      </c>
      <c r="P9" s="7">
        <v>86</v>
      </c>
      <c r="Q9" s="7">
        <v>167</v>
      </c>
      <c r="R9" s="383"/>
      <c r="S9" s="184"/>
      <c r="T9" s="67" t="s">
        <v>75</v>
      </c>
      <c r="U9" s="7">
        <v>47</v>
      </c>
      <c r="V9" s="7">
        <v>46</v>
      </c>
      <c r="W9" s="7">
        <v>30</v>
      </c>
      <c r="X9" s="7">
        <v>25</v>
      </c>
      <c r="Y9" s="7">
        <v>124</v>
      </c>
      <c r="Z9" s="7">
        <v>59</v>
      </c>
      <c r="AA9" s="7">
        <v>29</v>
      </c>
      <c r="AB9" s="7">
        <v>72</v>
      </c>
      <c r="AC9" s="7">
        <v>36</v>
      </c>
      <c r="AD9" s="7">
        <v>34</v>
      </c>
      <c r="AE9" s="7">
        <v>25</v>
      </c>
      <c r="AF9" s="7">
        <v>55</v>
      </c>
      <c r="AG9" s="7">
        <v>41</v>
      </c>
      <c r="AH9" s="7">
        <v>21</v>
      </c>
      <c r="AI9" s="7">
        <v>59</v>
      </c>
      <c r="AK9" s="5"/>
    </row>
    <row r="10" spans="1:37" s="68" customFormat="1" ht="30" customHeight="1">
      <c r="A10" s="383"/>
      <c r="B10" s="184"/>
      <c r="C10" s="67" t="s">
        <v>76</v>
      </c>
      <c r="D10" s="9">
        <v>1</v>
      </c>
      <c r="E10" s="7">
        <v>0</v>
      </c>
      <c r="F10" s="10">
        <v>1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</v>
      </c>
      <c r="O10" s="7">
        <v>0</v>
      </c>
      <c r="P10" s="7">
        <v>0</v>
      </c>
      <c r="Q10" s="7">
        <v>0</v>
      </c>
      <c r="R10" s="383"/>
      <c r="S10" s="184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383"/>
      <c r="B11" s="279"/>
      <c r="C11" s="15" t="s">
        <v>77</v>
      </c>
      <c r="D11" s="9">
        <v>19</v>
      </c>
      <c r="E11" s="7">
        <v>22</v>
      </c>
      <c r="F11" s="10">
        <v>-3</v>
      </c>
      <c r="G11" s="9">
        <v>0</v>
      </c>
      <c r="H11" s="7">
        <v>0</v>
      </c>
      <c r="I11" s="7">
        <v>0</v>
      </c>
      <c r="J11" s="7">
        <v>4</v>
      </c>
      <c r="K11" s="7">
        <v>0</v>
      </c>
      <c r="L11" s="7">
        <v>4</v>
      </c>
      <c r="M11" s="7">
        <v>0</v>
      </c>
      <c r="N11" s="7">
        <v>0</v>
      </c>
      <c r="O11" s="7">
        <v>2</v>
      </c>
      <c r="P11" s="7">
        <v>8</v>
      </c>
      <c r="Q11" s="7">
        <v>10</v>
      </c>
      <c r="R11" s="383"/>
      <c r="S11" s="279"/>
      <c r="T11" s="15" t="s">
        <v>77</v>
      </c>
      <c r="U11" s="7">
        <v>0</v>
      </c>
      <c r="V11" s="7">
        <v>0</v>
      </c>
      <c r="W11" s="7">
        <v>2</v>
      </c>
      <c r="X11" s="7">
        <v>0</v>
      </c>
      <c r="Y11" s="7">
        <v>0</v>
      </c>
      <c r="Z11" s="7">
        <v>2</v>
      </c>
      <c r="AA11" s="7">
        <v>0</v>
      </c>
      <c r="AB11" s="7">
        <v>0</v>
      </c>
      <c r="AC11" s="7">
        <v>1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80">
        <v>0</v>
      </c>
      <c r="AJ11" s="68"/>
    </row>
    <row r="12" spans="1:37" s="5" customFormat="1" ht="30" customHeight="1">
      <c r="A12" s="383"/>
      <c r="B12" s="279"/>
      <c r="C12" s="15" t="s">
        <v>78</v>
      </c>
      <c r="D12" s="9">
        <v>13</v>
      </c>
      <c r="E12" s="7">
        <v>34</v>
      </c>
      <c r="F12" s="10">
        <v>-21</v>
      </c>
      <c r="G12" s="9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</v>
      </c>
      <c r="P12" s="7">
        <v>0</v>
      </c>
      <c r="Q12" s="7">
        <v>1</v>
      </c>
      <c r="R12" s="383"/>
      <c r="S12" s="279"/>
      <c r="T12" s="15" t="s">
        <v>78</v>
      </c>
      <c r="U12" s="7">
        <v>1</v>
      </c>
      <c r="V12" s="7">
        <v>0</v>
      </c>
      <c r="W12" s="7">
        <v>1</v>
      </c>
      <c r="X12" s="7">
        <v>0</v>
      </c>
      <c r="Y12" s="7">
        <v>4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3</v>
      </c>
      <c r="AF12" s="7">
        <v>2</v>
      </c>
      <c r="AG12" s="7">
        <v>1</v>
      </c>
      <c r="AH12" s="7">
        <v>0</v>
      </c>
      <c r="AI12" s="7">
        <v>0</v>
      </c>
      <c r="AJ12" s="68"/>
    </row>
    <row r="13" spans="1:37" s="5" customFormat="1" ht="30" customHeight="1">
      <c r="A13" s="383"/>
      <c r="B13" s="279"/>
      <c r="C13" s="15" t="s">
        <v>79</v>
      </c>
      <c r="D13" s="9">
        <v>1</v>
      </c>
      <c r="E13" s="7">
        <v>9</v>
      </c>
      <c r="F13" s="10">
        <v>-8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83"/>
      <c r="S13" s="279"/>
      <c r="T13" s="15" t="s">
        <v>79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1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83"/>
      <c r="B14" s="280"/>
      <c r="C14" s="15" t="s">
        <v>80</v>
      </c>
      <c r="D14" s="9">
        <v>13</v>
      </c>
      <c r="E14" s="7">
        <v>188</v>
      </c>
      <c r="F14" s="10">
        <v>-175</v>
      </c>
      <c r="G14" s="9">
        <v>0</v>
      </c>
      <c r="H14" s="7">
        <v>5</v>
      </c>
      <c r="I14" s="7">
        <v>5</v>
      </c>
      <c r="J14" s="7">
        <v>0</v>
      </c>
      <c r="K14" s="7">
        <v>0</v>
      </c>
      <c r="L14" s="7">
        <v>0</v>
      </c>
      <c r="M14" s="7">
        <v>0</v>
      </c>
      <c r="N14" s="7">
        <v>4</v>
      </c>
      <c r="O14" s="7">
        <v>0</v>
      </c>
      <c r="P14" s="7">
        <v>0</v>
      </c>
      <c r="Q14" s="7">
        <v>0</v>
      </c>
      <c r="R14" s="383"/>
      <c r="S14" s="280"/>
      <c r="T14" s="15" t="s">
        <v>80</v>
      </c>
      <c r="U14" s="7">
        <v>0</v>
      </c>
      <c r="V14" s="7">
        <v>0</v>
      </c>
      <c r="W14" s="7">
        <v>0</v>
      </c>
      <c r="X14" s="7">
        <v>3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1</v>
      </c>
      <c r="AH14" s="7">
        <v>0</v>
      </c>
      <c r="AI14" s="7">
        <v>0</v>
      </c>
      <c r="AJ14" s="68"/>
    </row>
    <row r="15" spans="1:37" s="14" customFormat="1" ht="30" customHeight="1">
      <c r="A15" s="383"/>
      <c r="B15" s="277" t="s">
        <v>19</v>
      </c>
      <c r="C15" s="22" t="s">
        <v>81</v>
      </c>
      <c r="D15" s="23">
        <v>981</v>
      </c>
      <c r="E15" s="24">
        <v>905</v>
      </c>
      <c r="F15" s="25">
        <v>76</v>
      </c>
      <c r="G15" s="23">
        <v>145</v>
      </c>
      <c r="H15" s="24">
        <v>55</v>
      </c>
      <c r="I15" s="24">
        <v>200</v>
      </c>
      <c r="J15" s="24">
        <v>78</v>
      </c>
      <c r="K15" s="24">
        <v>18</v>
      </c>
      <c r="L15" s="24">
        <v>96</v>
      </c>
      <c r="M15" s="24">
        <v>54</v>
      </c>
      <c r="N15" s="24">
        <v>51</v>
      </c>
      <c r="O15" s="24">
        <v>58</v>
      </c>
      <c r="P15" s="24">
        <v>43</v>
      </c>
      <c r="Q15" s="24">
        <v>101</v>
      </c>
      <c r="R15" s="383"/>
      <c r="S15" s="277" t="s">
        <v>19</v>
      </c>
      <c r="T15" s="22" t="s">
        <v>81</v>
      </c>
      <c r="U15" s="24">
        <v>29</v>
      </c>
      <c r="V15" s="24">
        <v>42</v>
      </c>
      <c r="W15" s="24">
        <v>21</v>
      </c>
      <c r="X15" s="24">
        <v>15</v>
      </c>
      <c r="Y15" s="24">
        <v>71</v>
      </c>
      <c r="Z15" s="24">
        <v>26</v>
      </c>
      <c r="AA15" s="24">
        <v>21</v>
      </c>
      <c r="AB15" s="24">
        <v>41</v>
      </c>
      <c r="AC15" s="24">
        <v>32</v>
      </c>
      <c r="AD15" s="24">
        <v>22</v>
      </c>
      <c r="AE15" s="24">
        <v>38</v>
      </c>
      <c r="AF15" s="24">
        <v>34</v>
      </c>
      <c r="AG15" s="24">
        <v>28</v>
      </c>
      <c r="AH15" s="24">
        <v>16</v>
      </c>
      <c r="AI15" s="24">
        <v>43</v>
      </c>
      <c r="AJ15" s="72"/>
      <c r="AK15" s="5"/>
    </row>
    <row r="16" spans="1:37" s="5" customFormat="1" ht="30" customHeight="1">
      <c r="A16" s="383"/>
      <c r="B16" s="279" t="s">
        <v>91</v>
      </c>
      <c r="C16" s="15" t="s">
        <v>89</v>
      </c>
      <c r="D16" s="9">
        <v>468</v>
      </c>
      <c r="E16" s="7">
        <v>424</v>
      </c>
      <c r="F16" s="10">
        <v>44</v>
      </c>
      <c r="G16" s="9">
        <v>50</v>
      </c>
      <c r="H16" s="7">
        <v>18</v>
      </c>
      <c r="I16" s="7">
        <v>68</v>
      </c>
      <c r="J16" s="7">
        <v>41</v>
      </c>
      <c r="K16" s="7">
        <v>10</v>
      </c>
      <c r="L16" s="7">
        <v>51</v>
      </c>
      <c r="M16" s="7">
        <v>27</v>
      </c>
      <c r="N16" s="7">
        <v>21</v>
      </c>
      <c r="O16" s="7">
        <v>24</v>
      </c>
      <c r="P16" s="7">
        <v>25</v>
      </c>
      <c r="Q16" s="7">
        <v>49</v>
      </c>
      <c r="R16" s="383"/>
      <c r="S16" s="279" t="s">
        <v>91</v>
      </c>
      <c r="T16" s="15" t="s">
        <v>89</v>
      </c>
      <c r="U16" s="7">
        <v>16</v>
      </c>
      <c r="V16" s="7">
        <v>23</v>
      </c>
      <c r="W16" s="7">
        <v>13</v>
      </c>
      <c r="X16" s="7">
        <v>8</v>
      </c>
      <c r="Y16" s="7">
        <v>36</v>
      </c>
      <c r="Z16" s="7">
        <v>8</v>
      </c>
      <c r="AA16" s="7">
        <v>11</v>
      </c>
      <c r="AB16" s="7">
        <v>21</v>
      </c>
      <c r="AC16" s="7">
        <v>18</v>
      </c>
      <c r="AD16" s="7">
        <v>10</v>
      </c>
      <c r="AE16" s="7">
        <v>26</v>
      </c>
      <c r="AF16" s="7">
        <v>16</v>
      </c>
      <c r="AG16" s="7">
        <v>18</v>
      </c>
      <c r="AH16" s="7">
        <v>7</v>
      </c>
      <c r="AI16" s="7">
        <v>21</v>
      </c>
      <c r="AJ16" s="68"/>
    </row>
    <row r="17" spans="1:37" s="5" customFormat="1" ht="30" customHeight="1">
      <c r="A17" s="383"/>
      <c r="B17" s="279"/>
      <c r="C17" s="15" t="s">
        <v>102</v>
      </c>
      <c r="D17" s="9">
        <v>444</v>
      </c>
      <c r="E17" s="7">
        <v>336</v>
      </c>
      <c r="F17" s="10">
        <v>108</v>
      </c>
      <c r="G17" s="9">
        <v>44</v>
      </c>
      <c r="H17" s="7">
        <v>18</v>
      </c>
      <c r="I17" s="7">
        <v>62</v>
      </c>
      <c r="J17" s="7">
        <v>39</v>
      </c>
      <c r="K17" s="7">
        <v>10</v>
      </c>
      <c r="L17" s="7">
        <v>49</v>
      </c>
      <c r="M17" s="7">
        <v>26</v>
      </c>
      <c r="N17" s="7">
        <v>19</v>
      </c>
      <c r="O17" s="7">
        <v>23</v>
      </c>
      <c r="P17" s="7">
        <v>23</v>
      </c>
      <c r="Q17" s="7">
        <v>46</v>
      </c>
      <c r="R17" s="383"/>
      <c r="S17" s="279"/>
      <c r="T17" s="15" t="s">
        <v>102</v>
      </c>
      <c r="U17" s="7">
        <v>16</v>
      </c>
      <c r="V17" s="7">
        <v>23</v>
      </c>
      <c r="W17" s="7">
        <v>11</v>
      </c>
      <c r="X17" s="7">
        <v>8</v>
      </c>
      <c r="Y17" s="7">
        <v>33</v>
      </c>
      <c r="Z17" s="7">
        <v>8</v>
      </c>
      <c r="AA17" s="7">
        <v>11</v>
      </c>
      <c r="AB17" s="7">
        <v>20</v>
      </c>
      <c r="AC17" s="7">
        <v>18</v>
      </c>
      <c r="AD17" s="7">
        <v>10</v>
      </c>
      <c r="AE17" s="7">
        <v>23</v>
      </c>
      <c r="AF17" s="7">
        <v>16</v>
      </c>
      <c r="AG17" s="7">
        <v>17</v>
      </c>
      <c r="AH17" s="7">
        <v>7</v>
      </c>
      <c r="AI17" s="7">
        <v>21</v>
      </c>
      <c r="AJ17" s="68"/>
    </row>
    <row r="18" spans="1:37" s="5" customFormat="1" ht="30" customHeight="1">
      <c r="A18" s="383"/>
      <c r="B18" s="279"/>
      <c r="C18" s="15" t="s">
        <v>103</v>
      </c>
      <c r="D18" s="9">
        <v>24</v>
      </c>
      <c r="E18" s="7">
        <v>88</v>
      </c>
      <c r="F18" s="10">
        <v>-64</v>
      </c>
      <c r="G18" s="9">
        <v>6</v>
      </c>
      <c r="H18" s="7">
        <v>0</v>
      </c>
      <c r="I18" s="7">
        <v>6</v>
      </c>
      <c r="J18" s="7">
        <v>2</v>
      </c>
      <c r="K18" s="7">
        <v>0</v>
      </c>
      <c r="L18" s="7">
        <v>2</v>
      </c>
      <c r="M18" s="7">
        <v>1</v>
      </c>
      <c r="N18" s="7">
        <v>2</v>
      </c>
      <c r="O18" s="7">
        <v>1</v>
      </c>
      <c r="P18" s="7">
        <v>2</v>
      </c>
      <c r="Q18" s="7">
        <v>3</v>
      </c>
      <c r="R18" s="383"/>
      <c r="S18" s="279"/>
      <c r="T18" s="15" t="s">
        <v>103</v>
      </c>
      <c r="U18" s="7">
        <v>0</v>
      </c>
      <c r="V18" s="7">
        <v>0</v>
      </c>
      <c r="W18" s="7">
        <v>2</v>
      </c>
      <c r="X18" s="7">
        <v>0</v>
      </c>
      <c r="Y18" s="7">
        <v>3</v>
      </c>
      <c r="Z18" s="7">
        <v>0</v>
      </c>
      <c r="AA18" s="7">
        <v>0</v>
      </c>
      <c r="AB18" s="7">
        <v>1</v>
      </c>
      <c r="AC18" s="7">
        <v>0</v>
      </c>
      <c r="AD18" s="7">
        <v>0</v>
      </c>
      <c r="AE18" s="7">
        <v>3</v>
      </c>
      <c r="AF18" s="7">
        <v>0</v>
      </c>
      <c r="AG18" s="7">
        <v>1</v>
      </c>
      <c r="AH18" s="7">
        <v>0</v>
      </c>
      <c r="AI18" s="7">
        <v>0</v>
      </c>
      <c r="AJ18" s="68"/>
    </row>
    <row r="19" spans="1:37" s="5" customFormat="1" ht="30" customHeight="1">
      <c r="A19" s="383"/>
      <c r="B19" s="279" t="s">
        <v>92</v>
      </c>
      <c r="C19" s="15" t="s">
        <v>90</v>
      </c>
      <c r="D19" s="79">
        <v>3</v>
      </c>
      <c r="E19" s="80">
        <v>4</v>
      </c>
      <c r="F19" s="10">
        <v>-1</v>
      </c>
      <c r="G19" s="7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</v>
      </c>
      <c r="P19" s="7">
        <v>0</v>
      </c>
      <c r="Q19" s="7">
        <v>1</v>
      </c>
      <c r="R19" s="383"/>
      <c r="S19" s="279" t="s">
        <v>92</v>
      </c>
      <c r="T19" s="15" t="s">
        <v>90</v>
      </c>
      <c r="U19" s="7">
        <v>0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1</v>
      </c>
      <c r="AF19" s="7">
        <v>0</v>
      </c>
      <c r="AG19" s="7">
        <v>0</v>
      </c>
      <c r="AH19" s="7">
        <v>0</v>
      </c>
      <c r="AI19" s="7">
        <v>0</v>
      </c>
    </row>
    <row r="20" spans="1:37" s="5" customFormat="1" ht="36">
      <c r="A20" s="383"/>
      <c r="B20" s="279" t="s">
        <v>93</v>
      </c>
      <c r="C20" s="78" t="s">
        <v>421</v>
      </c>
      <c r="D20" s="9">
        <v>22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13</v>
      </c>
      <c r="P20" s="7">
        <v>2</v>
      </c>
      <c r="Q20" s="7">
        <v>15</v>
      </c>
      <c r="R20" s="383"/>
      <c r="S20" s="279" t="s">
        <v>93</v>
      </c>
      <c r="T20" s="15" t="s">
        <v>421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7">
        <v>0</v>
      </c>
      <c r="AE20" s="7">
        <v>0</v>
      </c>
      <c r="AF20" s="7">
        <v>1</v>
      </c>
      <c r="AG20" s="7">
        <v>0</v>
      </c>
      <c r="AH20" s="7">
        <v>1</v>
      </c>
      <c r="AI20" s="7">
        <v>3</v>
      </c>
      <c r="AJ20" s="68"/>
    </row>
    <row r="21" spans="1:37" s="5" customFormat="1" ht="41.4" customHeight="1">
      <c r="A21" s="383"/>
      <c r="B21" s="279" t="s">
        <v>94</v>
      </c>
      <c r="C21" s="78" t="s">
        <v>422</v>
      </c>
      <c r="D21" s="9">
        <v>3</v>
      </c>
      <c r="E21" s="7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1</v>
      </c>
      <c r="K21" s="7">
        <v>0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83"/>
      <c r="S21" s="279" t="s">
        <v>94</v>
      </c>
      <c r="T21" s="15" t="s">
        <v>422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2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</row>
    <row r="22" spans="1:37" s="5" customFormat="1" ht="36">
      <c r="A22" s="383"/>
      <c r="B22" s="279" t="s">
        <v>95</v>
      </c>
      <c r="C22" s="78" t="s">
        <v>423</v>
      </c>
      <c r="D22" s="9">
        <v>0</v>
      </c>
      <c r="E22" s="73" t="s">
        <v>369</v>
      </c>
      <c r="F22" s="19" t="s">
        <v>116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83"/>
      <c r="S22" s="279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83"/>
      <c r="B23" s="279" t="s">
        <v>96</v>
      </c>
      <c r="C23" s="15" t="s">
        <v>418</v>
      </c>
      <c r="D23" s="9">
        <v>144</v>
      </c>
      <c r="E23" s="73" t="s">
        <v>369</v>
      </c>
      <c r="F23" s="19" t="s">
        <v>116</v>
      </c>
      <c r="G23" s="9">
        <v>69</v>
      </c>
      <c r="H23" s="7">
        <v>27</v>
      </c>
      <c r="I23" s="7">
        <v>96</v>
      </c>
      <c r="J23" s="7">
        <v>9</v>
      </c>
      <c r="K23" s="7">
        <v>2</v>
      </c>
      <c r="L23" s="7">
        <v>11</v>
      </c>
      <c r="M23" s="7">
        <v>5</v>
      </c>
      <c r="N23" s="7">
        <v>5</v>
      </c>
      <c r="O23" s="7">
        <v>0</v>
      </c>
      <c r="P23" s="7">
        <v>0</v>
      </c>
      <c r="Q23" s="7">
        <v>0</v>
      </c>
      <c r="R23" s="383"/>
      <c r="S23" s="279" t="s">
        <v>96</v>
      </c>
      <c r="T23" s="15" t="s">
        <v>418</v>
      </c>
      <c r="U23" s="7">
        <v>2</v>
      </c>
      <c r="V23" s="7">
        <v>0</v>
      </c>
      <c r="W23" s="7">
        <v>0</v>
      </c>
      <c r="X23" s="7">
        <v>0</v>
      </c>
      <c r="Y23" s="7">
        <v>11</v>
      </c>
      <c r="Z23" s="7">
        <v>6</v>
      </c>
      <c r="AA23" s="7">
        <v>1</v>
      </c>
      <c r="AB23" s="7">
        <v>2</v>
      </c>
      <c r="AC23" s="7">
        <v>1</v>
      </c>
      <c r="AD23" s="7">
        <v>1</v>
      </c>
      <c r="AE23" s="7">
        <v>1</v>
      </c>
      <c r="AF23" s="7">
        <v>0</v>
      </c>
      <c r="AG23" s="7">
        <v>2</v>
      </c>
      <c r="AH23" s="7">
        <v>0</v>
      </c>
      <c r="AI23" s="7">
        <v>0</v>
      </c>
      <c r="AJ23" s="68"/>
    </row>
    <row r="24" spans="1:37" s="5" customFormat="1" ht="30" customHeight="1">
      <c r="A24" s="383"/>
      <c r="B24" s="279" t="s">
        <v>97</v>
      </c>
      <c r="C24" s="15" t="s">
        <v>82</v>
      </c>
      <c r="D24" s="9">
        <v>64</v>
      </c>
      <c r="E24" s="7">
        <v>34</v>
      </c>
      <c r="F24" s="10">
        <v>30</v>
      </c>
      <c r="G24" s="9">
        <v>5</v>
      </c>
      <c r="H24" s="7">
        <v>1</v>
      </c>
      <c r="I24" s="7">
        <v>6</v>
      </c>
      <c r="J24" s="7">
        <v>4</v>
      </c>
      <c r="K24" s="7">
        <v>2</v>
      </c>
      <c r="L24" s="7">
        <v>6</v>
      </c>
      <c r="M24" s="7">
        <v>3</v>
      </c>
      <c r="N24" s="7">
        <v>4</v>
      </c>
      <c r="O24" s="7">
        <v>1</v>
      </c>
      <c r="P24" s="7">
        <v>5</v>
      </c>
      <c r="Q24" s="80">
        <v>6</v>
      </c>
      <c r="R24" s="383"/>
      <c r="S24" s="279" t="s">
        <v>97</v>
      </c>
      <c r="T24" s="15" t="s">
        <v>82</v>
      </c>
      <c r="U24" s="7">
        <v>3</v>
      </c>
      <c r="V24" s="7">
        <v>5</v>
      </c>
      <c r="W24" s="7">
        <v>0</v>
      </c>
      <c r="X24" s="7">
        <v>3</v>
      </c>
      <c r="Y24" s="7">
        <v>1</v>
      </c>
      <c r="Z24" s="7">
        <v>3</v>
      </c>
      <c r="AA24" s="7">
        <v>0</v>
      </c>
      <c r="AB24" s="7">
        <v>3</v>
      </c>
      <c r="AC24" s="7">
        <v>2</v>
      </c>
      <c r="AD24" s="7">
        <v>1</v>
      </c>
      <c r="AE24" s="7">
        <v>4</v>
      </c>
      <c r="AF24" s="7">
        <v>4</v>
      </c>
      <c r="AG24" s="7">
        <v>1</v>
      </c>
      <c r="AH24" s="7">
        <v>4</v>
      </c>
      <c r="AI24" s="7">
        <v>5</v>
      </c>
      <c r="AJ24" s="68"/>
    </row>
    <row r="25" spans="1:37" s="5" customFormat="1" ht="30" customHeight="1">
      <c r="A25" s="383"/>
      <c r="B25" s="279" t="s">
        <v>98</v>
      </c>
      <c r="C25" s="15" t="s">
        <v>83</v>
      </c>
      <c r="D25" s="9">
        <v>0</v>
      </c>
      <c r="E25" s="7">
        <v>0</v>
      </c>
      <c r="F25" s="10">
        <v>0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83"/>
      <c r="S25" s="279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83"/>
      <c r="B26" s="279" t="s">
        <v>99</v>
      </c>
      <c r="C26" s="15" t="s">
        <v>84</v>
      </c>
      <c r="D26" s="9">
        <v>112</v>
      </c>
      <c r="E26" s="7">
        <v>91</v>
      </c>
      <c r="F26" s="10">
        <v>21</v>
      </c>
      <c r="G26" s="9">
        <v>5</v>
      </c>
      <c r="H26" s="7">
        <v>3</v>
      </c>
      <c r="I26" s="7">
        <v>8</v>
      </c>
      <c r="J26" s="7">
        <v>9</v>
      </c>
      <c r="K26" s="7">
        <v>2</v>
      </c>
      <c r="L26" s="7">
        <v>11</v>
      </c>
      <c r="M26" s="7">
        <v>9</v>
      </c>
      <c r="N26" s="7">
        <v>4</v>
      </c>
      <c r="O26" s="7">
        <v>8</v>
      </c>
      <c r="P26" s="7">
        <v>5</v>
      </c>
      <c r="Q26" s="7">
        <v>13</v>
      </c>
      <c r="R26" s="383"/>
      <c r="S26" s="279" t="s">
        <v>99</v>
      </c>
      <c r="T26" s="15" t="s">
        <v>84</v>
      </c>
      <c r="U26" s="7">
        <v>4</v>
      </c>
      <c r="V26" s="7">
        <v>2</v>
      </c>
      <c r="W26" s="7">
        <v>3</v>
      </c>
      <c r="X26" s="7">
        <v>2</v>
      </c>
      <c r="Y26" s="7">
        <v>10</v>
      </c>
      <c r="Z26" s="7">
        <v>3</v>
      </c>
      <c r="AA26" s="7">
        <v>4</v>
      </c>
      <c r="AB26" s="7">
        <v>5</v>
      </c>
      <c r="AC26" s="7">
        <v>7</v>
      </c>
      <c r="AD26" s="7">
        <v>5</v>
      </c>
      <c r="AE26" s="7">
        <v>2</v>
      </c>
      <c r="AF26" s="7">
        <v>7</v>
      </c>
      <c r="AG26" s="7">
        <v>4</v>
      </c>
      <c r="AH26" s="7">
        <v>2</v>
      </c>
      <c r="AI26" s="7">
        <v>7</v>
      </c>
      <c r="AJ26" s="68"/>
    </row>
    <row r="27" spans="1:37" s="5" customFormat="1" ht="30" customHeight="1">
      <c r="A27" s="383"/>
      <c r="B27" s="279" t="s">
        <v>100</v>
      </c>
      <c r="C27" s="15" t="s">
        <v>85</v>
      </c>
      <c r="D27" s="9">
        <v>21</v>
      </c>
      <c r="E27" s="7">
        <v>18</v>
      </c>
      <c r="F27" s="10">
        <v>3</v>
      </c>
      <c r="G27" s="9">
        <v>4</v>
      </c>
      <c r="H27" s="7">
        <v>1</v>
      </c>
      <c r="I27" s="7">
        <v>5</v>
      </c>
      <c r="J27" s="7">
        <v>2</v>
      </c>
      <c r="K27" s="7">
        <v>0</v>
      </c>
      <c r="L27" s="7">
        <v>2</v>
      </c>
      <c r="M27" s="7">
        <v>0</v>
      </c>
      <c r="N27" s="7">
        <v>1</v>
      </c>
      <c r="O27" s="7">
        <v>0</v>
      </c>
      <c r="P27" s="7">
        <v>0</v>
      </c>
      <c r="Q27" s="7">
        <v>0</v>
      </c>
      <c r="R27" s="383"/>
      <c r="S27" s="279" t="s">
        <v>100</v>
      </c>
      <c r="T27" s="15" t="s">
        <v>85</v>
      </c>
      <c r="U27" s="7">
        <v>0</v>
      </c>
      <c r="V27" s="7">
        <v>3</v>
      </c>
      <c r="W27" s="7">
        <v>1</v>
      </c>
      <c r="X27" s="7">
        <v>1</v>
      </c>
      <c r="Y27" s="7">
        <v>3</v>
      </c>
      <c r="Z27" s="7">
        <v>1</v>
      </c>
      <c r="AA27" s="7">
        <v>1</v>
      </c>
      <c r="AB27" s="7">
        <v>1</v>
      </c>
      <c r="AC27" s="7">
        <v>1</v>
      </c>
      <c r="AD27" s="7">
        <v>1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68"/>
    </row>
    <row r="28" spans="1:37" s="5" customFormat="1" ht="30" customHeight="1">
      <c r="A28" s="383"/>
      <c r="B28" s="279" t="s">
        <v>419</v>
      </c>
      <c r="C28" s="15" t="s">
        <v>86</v>
      </c>
      <c r="D28" s="9">
        <v>28</v>
      </c>
      <c r="E28" s="7">
        <v>36</v>
      </c>
      <c r="F28" s="10">
        <v>-8</v>
      </c>
      <c r="G28" s="9">
        <v>5</v>
      </c>
      <c r="H28" s="7">
        <v>2</v>
      </c>
      <c r="I28" s="7">
        <v>7</v>
      </c>
      <c r="J28" s="7">
        <v>1</v>
      </c>
      <c r="K28" s="7">
        <v>1</v>
      </c>
      <c r="L28" s="7">
        <v>2</v>
      </c>
      <c r="M28" s="7">
        <v>3</v>
      </c>
      <c r="N28" s="7">
        <v>1</v>
      </c>
      <c r="O28" s="7">
        <v>3</v>
      </c>
      <c r="P28" s="7">
        <v>0</v>
      </c>
      <c r="Q28" s="7">
        <v>3</v>
      </c>
      <c r="R28" s="383"/>
      <c r="S28" s="279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1</v>
      </c>
      <c r="Y28" s="7">
        <v>2</v>
      </c>
      <c r="Z28" s="7">
        <v>0</v>
      </c>
      <c r="AA28" s="7">
        <v>1</v>
      </c>
      <c r="AB28" s="7">
        <v>3</v>
      </c>
      <c r="AC28" s="7">
        <v>0</v>
      </c>
      <c r="AD28" s="7">
        <v>1</v>
      </c>
      <c r="AE28" s="7">
        <v>0</v>
      </c>
      <c r="AF28" s="7">
        <v>0</v>
      </c>
      <c r="AG28" s="7">
        <v>1</v>
      </c>
      <c r="AH28" s="7">
        <v>1</v>
      </c>
      <c r="AI28" s="7">
        <v>2</v>
      </c>
      <c r="AJ28" s="68"/>
    </row>
    <row r="29" spans="1:37" s="5" customFormat="1" ht="30" customHeight="1">
      <c r="A29" s="383"/>
      <c r="B29" s="280" t="s">
        <v>420</v>
      </c>
      <c r="C29" s="15" t="s">
        <v>87</v>
      </c>
      <c r="D29" s="9">
        <v>116</v>
      </c>
      <c r="E29" s="7">
        <v>132</v>
      </c>
      <c r="F29" s="10">
        <v>-16</v>
      </c>
      <c r="G29" s="9">
        <v>7</v>
      </c>
      <c r="H29" s="7">
        <v>3</v>
      </c>
      <c r="I29" s="7">
        <v>10</v>
      </c>
      <c r="J29" s="7">
        <v>11</v>
      </c>
      <c r="K29" s="7">
        <v>1</v>
      </c>
      <c r="L29" s="7">
        <v>12</v>
      </c>
      <c r="M29" s="7">
        <v>7</v>
      </c>
      <c r="N29" s="7">
        <v>15</v>
      </c>
      <c r="O29" s="7">
        <v>8</v>
      </c>
      <c r="P29" s="7">
        <v>6</v>
      </c>
      <c r="Q29" s="7">
        <v>14</v>
      </c>
      <c r="R29" s="383"/>
      <c r="S29" s="280" t="s">
        <v>420</v>
      </c>
      <c r="T29" s="15" t="s">
        <v>87</v>
      </c>
      <c r="U29" s="7">
        <v>4</v>
      </c>
      <c r="V29" s="7">
        <v>8</v>
      </c>
      <c r="W29" s="7">
        <v>3</v>
      </c>
      <c r="X29" s="7">
        <v>0</v>
      </c>
      <c r="Y29" s="7">
        <v>8</v>
      </c>
      <c r="Z29" s="7">
        <v>3</v>
      </c>
      <c r="AA29" s="7">
        <v>3</v>
      </c>
      <c r="AB29" s="7">
        <v>5</v>
      </c>
      <c r="AC29" s="7">
        <v>3</v>
      </c>
      <c r="AD29" s="7">
        <v>3</v>
      </c>
      <c r="AE29" s="7">
        <v>4</v>
      </c>
      <c r="AF29" s="7">
        <v>6</v>
      </c>
      <c r="AG29" s="7">
        <v>2</v>
      </c>
      <c r="AH29" s="7">
        <v>1</v>
      </c>
      <c r="AI29" s="7">
        <v>5</v>
      </c>
      <c r="AJ29" s="68"/>
    </row>
    <row r="30" spans="1:37" s="28" customFormat="1" ht="30" customHeight="1">
      <c r="A30" s="383"/>
      <c r="B30" s="276" t="s">
        <v>22</v>
      </c>
      <c r="C30" s="22" t="s">
        <v>88</v>
      </c>
      <c r="D30" s="23">
        <v>15448</v>
      </c>
      <c r="E30" s="24">
        <v>14847</v>
      </c>
      <c r="F30" s="25">
        <v>601</v>
      </c>
      <c r="G30" s="23">
        <v>1249</v>
      </c>
      <c r="H30" s="24">
        <v>389</v>
      </c>
      <c r="I30" s="24">
        <v>1638</v>
      </c>
      <c r="J30" s="24">
        <v>800</v>
      </c>
      <c r="K30" s="24">
        <v>393</v>
      </c>
      <c r="L30" s="24">
        <v>1193</v>
      </c>
      <c r="M30" s="24">
        <v>973</v>
      </c>
      <c r="N30" s="24">
        <v>706</v>
      </c>
      <c r="O30" s="24">
        <v>1261</v>
      </c>
      <c r="P30" s="24">
        <v>1164</v>
      </c>
      <c r="Q30" s="24">
        <v>2425</v>
      </c>
      <c r="R30" s="383"/>
      <c r="S30" s="277" t="s">
        <v>22</v>
      </c>
      <c r="T30" s="27" t="s">
        <v>88</v>
      </c>
      <c r="U30" s="24">
        <v>531</v>
      </c>
      <c r="V30" s="24">
        <v>498</v>
      </c>
      <c r="W30" s="24">
        <v>489</v>
      </c>
      <c r="X30" s="24">
        <v>417</v>
      </c>
      <c r="Y30" s="24">
        <v>1717</v>
      </c>
      <c r="Z30" s="24">
        <v>624</v>
      </c>
      <c r="AA30" s="24">
        <v>379</v>
      </c>
      <c r="AB30" s="24">
        <v>742</v>
      </c>
      <c r="AC30" s="24">
        <v>541</v>
      </c>
      <c r="AD30" s="24">
        <v>350</v>
      </c>
      <c r="AE30" s="24">
        <v>361</v>
      </c>
      <c r="AF30" s="24">
        <v>589</v>
      </c>
      <c r="AG30" s="24">
        <v>400</v>
      </c>
      <c r="AH30" s="24">
        <v>285</v>
      </c>
      <c r="AI30" s="24">
        <v>590</v>
      </c>
      <c r="AJ30" s="206"/>
      <c r="AK30" s="5"/>
    </row>
    <row r="31" spans="1:37" s="84" customFormat="1" ht="30" customHeight="1" thickBot="1">
      <c r="A31" s="383"/>
      <c r="B31" s="280"/>
      <c r="C31" s="15" t="s">
        <v>101</v>
      </c>
      <c r="D31" s="11">
        <v>1376</v>
      </c>
      <c r="E31" s="12">
        <v>1315</v>
      </c>
      <c r="F31" s="13">
        <v>61</v>
      </c>
      <c r="G31" s="9">
        <v>145</v>
      </c>
      <c r="H31" s="7">
        <v>47</v>
      </c>
      <c r="I31" s="7">
        <v>192</v>
      </c>
      <c r="J31" s="7">
        <v>34</v>
      </c>
      <c r="K31" s="7">
        <v>24</v>
      </c>
      <c r="L31" s="7">
        <v>58</v>
      </c>
      <c r="M31" s="7">
        <v>118</v>
      </c>
      <c r="N31" s="7">
        <v>128</v>
      </c>
      <c r="O31" s="7">
        <v>109</v>
      </c>
      <c r="P31" s="7">
        <v>90</v>
      </c>
      <c r="Q31" s="7">
        <v>199</v>
      </c>
      <c r="R31" s="383"/>
      <c r="S31" s="280"/>
      <c r="T31" s="32" t="s">
        <v>101</v>
      </c>
      <c r="U31" s="7">
        <v>42</v>
      </c>
      <c r="V31" s="7">
        <v>36</v>
      </c>
      <c r="W31" s="7">
        <v>27</v>
      </c>
      <c r="X31" s="7">
        <v>35</v>
      </c>
      <c r="Y31" s="7">
        <v>177</v>
      </c>
      <c r="Z31" s="7">
        <v>43</v>
      </c>
      <c r="AA31" s="7">
        <v>37</v>
      </c>
      <c r="AB31" s="7">
        <v>64</v>
      </c>
      <c r="AC31" s="7">
        <v>42</v>
      </c>
      <c r="AD31" s="7">
        <v>23</v>
      </c>
      <c r="AE31" s="7">
        <v>19</v>
      </c>
      <c r="AF31" s="7">
        <v>39</v>
      </c>
      <c r="AG31" s="7">
        <v>32</v>
      </c>
      <c r="AH31" s="7">
        <v>20</v>
      </c>
      <c r="AI31" s="7">
        <v>45</v>
      </c>
      <c r="AJ31" s="21"/>
      <c r="AK31" s="5"/>
    </row>
    <row r="32" spans="1:37" s="74" customFormat="1">
      <c r="A32" s="383"/>
      <c r="B32" s="176" t="s">
        <v>461</v>
      </c>
      <c r="R32" s="383"/>
      <c r="S32" s="176" t="s">
        <v>461</v>
      </c>
      <c r="AK32" s="5"/>
    </row>
  </sheetData>
  <mergeCells count="38">
    <mergeCell ref="AH4:AH5"/>
    <mergeCell ref="AC4:AC5"/>
    <mergeCell ref="AD4:AD5"/>
    <mergeCell ref="AE4:AE5"/>
    <mergeCell ref="AF4:AF5"/>
    <mergeCell ref="AG4:AG5"/>
    <mergeCell ref="A1:A32"/>
    <mergeCell ref="B1:I1"/>
    <mergeCell ref="J1:K1"/>
    <mergeCell ref="R1:R32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</mergeCells>
  <printOptions verticalCentered="1"/>
  <pageMargins left="0.78740157480314965" right="0.78740157480314965" top="0.59055118110236227" bottom="0.59055118110236227" header="0.31496062992125984" footer="0.31496062992125984"/>
  <pageSetup paperSize="9" scale="50" fitToWidth="2" orientation="landscape" r:id="rId1"/>
  <colBreaks count="1" manualBreakCount="1">
    <brk id="17" max="31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CF5D-D791-410C-8E18-D0718C6E365F}">
  <sheetPr codeName="Arkusz27">
    <pageSetUpPr fitToPage="1"/>
  </sheetPr>
  <dimension ref="A1:AK38"/>
  <sheetViews>
    <sheetView zoomScale="60" zoomScaleNormal="60" workbookViewId="0">
      <selection activeCell="AB10" sqref="AB10"/>
    </sheetView>
  </sheetViews>
  <sheetFormatPr defaultColWidth="9" defaultRowHeight="18"/>
  <cols>
    <col min="1" max="1" width="9.59765625" style="148" customWidth="1"/>
    <col min="2" max="2" width="3.59765625" style="177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9" customWidth="1"/>
    <col min="20" max="20" width="68.199218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92" t="s">
        <v>352</v>
      </c>
      <c r="B1" s="379" t="s">
        <v>462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92" t="s">
        <v>352</v>
      </c>
      <c r="S1" s="379" t="s">
        <v>462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92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92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92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92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92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92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92"/>
      <c r="B5" s="389"/>
      <c r="C5" s="361"/>
      <c r="D5" s="391"/>
      <c r="E5" s="35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92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92"/>
      <c r="B6" s="195" t="s">
        <v>12</v>
      </c>
      <c r="C6" s="22" t="s">
        <v>104</v>
      </c>
      <c r="D6" s="23">
        <v>468</v>
      </c>
      <c r="E6" s="24">
        <v>424</v>
      </c>
      <c r="F6" s="25">
        <v>44</v>
      </c>
      <c r="G6" s="23">
        <v>50</v>
      </c>
      <c r="H6" s="24">
        <v>18</v>
      </c>
      <c r="I6" s="24">
        <v>68</v>
      </c>
      <c r="J6" s="24">
        <v>41</v>
      </c>
      <c r="K6" s="24">
        <v>10</v>
      </c>
      <c r="L6" s="24">
        <v>51</v>
      </c>
      <c r="M6" s="24">
        <v>27</v>
      </c>
      <c r="N6" s="24">
        <v>21</v>
      </c>
      <c r="O6" s="24">
        <v>24</v>
      </c>
      <c r="P6" s="24">
        <v>25</v>
      </c>
      <c r="Q6" s="24">
        <v>49</v>
      </c>
      <c r="R6" s="392"/>
      <c r="S6" s="195" t="s">
        <v>12</v>
      </c>
      <c r="T6" s="22" t="s">
        <v>104</v>
      </c>
      <c r="U6" s="24">
        <v>16</v>
      </c>
      <c r="V6" s="24">
        <v>23</v>
      </c>
      <c r="W6" s="24">
        <v>13</v>
      </c>
      <c r="X6" s="24">
        <v>8</v>
      </c>
      <c r="Y6" s="24">
        <v>36</v>
      </c>
      <c r="Z6" s="24">
        <v>8</v>
      </c>
      <c r="AA6" s="24">
        <v>11</v>
      </c>
      <c r="AB6" s="24">
        <v>21</v>
      </c>
      <c r="AC6" s="24">
        <v>18</v>
      </c>
      <c r="AD6" s="24">
        <v>10</v>
      </c>
      <c r="AE6" s="24">
        <v>26</v>
      </c>
      <c r="AF6" s="24">
        <v>16</v>
      </c>
      <c r="AG6" s="24">
        <v>18</v>
      </c>
      <c r="AH6" s="24">
        <v>7</v>
      </c>
      <c r="AI6" s="24">
        <v>21</v>
      </c>
      <c r="AJ6" s="72"/>
    </row>
    <row r="7" spans="1:37" s="5" customFormat="1" ht="30" customHeight="1">
      <c r="A7" s="392"/>
      <c r="B7" s="196" t="s">
        <v>146</v>
      </c>
      <c r="C7" s="15" t="s">
        <v>174</v>
      </c>
      <c r="D7" s="9">
        <v>444</v>
      </c>
      <c r="E7" s="7">
        <v>336</v>
      </c>
      <c r="F7" s="10">
        <v>108</v>
      </c>
      <c r="G7" s="9">
        <v>44</v>
      </c>
      <c r="H7" s="7">
        <v>18</v>
      </c>
      <c r="I7" s="7">
        <v>62</v>
      </c>
      <c r="J7" s="7">
        <v>39</v>
      </c>
      <c r="K7" s="7">
        <v>10</v>
      </c>
      <c r="L7" s="7">
        <v>49</v>
      </c>
      <c r="M7" s="7">
        <v>26</v>
      </c>
      <c r="N7" s="7">
        <v>19</v>
      </c>
      <c r="O7" s="7">
        <v>23</v>
      </c>
      <c r="P7" s="7">
        <v>23</v>
      </c>
      <c r="Q7" s="7">
        <v>46</v>
      </c>
      <c r="R7" s="392"/>
      <c r="S7" s="196" t="s">
        <v>146</v>
      </c>
      <c r="T7" s="15" t="s">
        <v>174</v>
      </c>
      <c r="U7" s="7">
        <v>16</v>
      </c>
      <c r="V7" s="7">
        <v>23</v>
      </c>
      <c r="W7" s="7">
        <v>11</v>
      </c>
      <c r="X7" s="7">
        <v>8</v>
      </c>
      <c r="Y7" s="7">
        <v>33</v>
      </c>
      <c r="Z7" s="7">
        <v>8</v>
      </c>
      <c r="AA7" s="7">
        <v>11</v>
      </c>
      <c r="AB7" s="7">
        <v>20</v>
      </c>
      <c r="AC7" s="7">
        <v>18</v>
      </c>
      <c r="AD7" s="7">
        <v>10</v>
      </c>
      <c r="AE7" s="7">
        <v>23</v>
      </c>
      <c r="AF7" s="7">
        <v>16</v>
      </c>
      <c r="AG7" s="7">
        <v>17</v>
      </c>
      <c r="AH7" s="7">
        <v>7</v>
      </c>
      <c r="AI7" s="7">
        <v>21</v>
      </c>
      <c r="AJ7" s="68"/>
      <c r="AK7" s="14"/>
    </row>
    <row r="8" spans="1:37" s="5" customFormat="1" ht="30" customHeight="1">
      <c r="A8" s="392"/>
      <c r="B8" s="196"/>
      <c r="C8" s="16" t="s">
        <v>112</v>
      </c>
      <c r="D8" s="9">
        <v>16</v>
      </c>
      <c r="E8" s="73">
        <v>13</v>
      </c>
      <c r="F8" s="19">
        <v>3</v>
      </c>
      <c r="G8" s="9">
        <v>2</v>
      </c>
      <c r="H8" s="7">
        <v>1</v>
      </c>
      <c r="I8" s="7">
        <v>3</v>
      </c>
      <c r="J8" s="7">
        <v>2</v>
      </c>
      <c r="K8" s="7">
        <v>1</v>
      </c>
      <c r="L8" s="7">
        <v>3</v>
      </c>
      <c r="M8" s="7">
        <v>0</v>
      </c>
      <c r="N8" s="7">
        <v>1</v>
      </c>
      <c r="O8" s="7">
        <v>0</v>
      </c>
      <c r="P8" s="7">
        <v>1</v>
      </c>
      <c r="Q8" s="7">
        <v>1</v>
      </c>
      <c r="R8" s="392"/>
      <c r="S8" s="196"/>
      <c r="T8" s="15" t="s">
        <v>112</v>
      </c>
      <c r="U8" s="7">
        <v>0</v>
      </c>
      <c r="V8" s="7">
        <v>1</v>
      </c>
      <c r="W8" s="7">
        <v>0</v>
      </c>
      <c r="X8" s="7">
        <v>0</v>
      </c>
      <c r="Y8" s="7">
        <v>2</v>
      </c>
      <c r="Z8" s="7">
        <v>0</v>
      </c>
      <c r="AA8" s="7">
        <v>0</v>
      </c>
      <c r="AB8" s="7">
        <v>0</v>
      </c>
      <c r="AC8" s="7">
        <v>1</v>
      </c>
      <c r="AD8" s="7">
        <v>0</v>
      </c>
      <c r="AE8" s="7">
        <v>0</v>
      </c>
      <c r="AF8" s="7">
        <v>2</v>
      </c>
      <c r="AG8" s="7">
        <v>2</v>
      </c>
      <c r="AH8" s="7">
        <v>0</v>
      </c>
      <c r="AI8" s="7">
        <v>0</v>
      </c>
      <c r="AJ8" s="68"/>
      <c r="AK8" s="14"/>
    </row>
    <row r="9" spans="1:37" s="68" customFormat="1" ht="30" customHeight="1">
      <c r="A9" s="392"/>
      <c r="B9" s="197"/>
      <c r="C9" s="66" t="s">
        <v>105</v>
      </c>
      <c r="D9" s="9">
        <v>11</v>
      </c>
      <c r="E9" s="7">
        <v>7</v>
      </c>
      <c r="F9" s="19">
        <v>4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92"/>
      <c r="S9" s="197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11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92"/>
      <c r="B10" s="197" t="s">
        <v>147</v>
      </c>
      <c r="C10" s="67" t="s">
        <v>173</v>
      </c>
      <c r="D10" s="69">
        <v>24</v>
      </c>
      <c r="E10" s="7">
        <v>88</v>
      </c>
      <c r="F10" s="19">
        <v>-64</v>
      </c>
      <c r="G10" s="9">
        <v>6</v>
      </c>
      <c r="H10" s="7">
        <v>0</v>
      </c>
      <c r="I10" s="7">
        <v>6</v>
      </c>
      <c r="J10" s="7">
        <v>2</v>
      </c>
      <c r="K10" s="7">
        <v>0</v>
      </c>
      <c r="L10" s="7">
        <v>2</v>
      </c>
      <c r="M10" s="7">
        <v>1</v>
      </c>
      <c r="N10" s="7">
        <v>2</v>
      </c>
      <c r="O10" s="7">
        <v>1</v>
      </c>
      <c r="P10" s="7">
        <v>2</v>
      </c>
      <c r="Q10" s="7">
        <v>3</v>
      </c>
      <c r="R10" s="392"/>
      <c r="S10" s="197" t="s">
        <v>147</v>
      </c>
      <c r="T10" s="67" t="s">
        <v>173</v>
      </c>
      <c r="U10" s="7">
        <v>0</v>
      </c>
      <c r="V10" s="7">
        <v>0</v>
      </c>
      <c r="W10" s="7">
        <v>2</v>
      </c>
      <c r="X10" s="7">
        <v>0</v>
      </c>
      <c r="Y10" s="7">
        <v>3</v>
      </c>
      <c r="Z10" s="7">
        <v>0</v>
      </c>
      <c r="AA10" s="7">
        <v>0</v>
      </c>
      <c r="AB10" s="7">
        <v>1</v>
      </c>
      <c r="AC10" s="7">
        <v>0</v>
      </c>
      <c r="AD10" s="7">
        <v>0</v>
      </c>
      <c r="AE10" s="7">
        <v>3</v>
      </c>
      <c r="AF10" s="7">
        <v>0</v>
      </c>
      <c r="AG10" s="7">
        <v>1</v>
      </c>
      <c r="AH10" s="7">
        <v>0</v>
      </c>
      <c r="AI10" s="7">
        <v>0</v>
      </c>
      <c r="AK10" s="14"/>
    </row>
    <row r="11" spans="1:37" s="5" customFormat="1" ht="30" customHeight="1">
      <c r="A11" s="392"/>
      <c r="B11" s="196"/>
      <c r="C11" s="16" t="s">
        <v>106</v>
      </c>
      <c r="D11" s="9">
        <v>5</v>
      </c>
      <c r="E11" s="7">
        <v>9</v>
      </c>
      <c r="F11" s="10">
        <v>-4</v>
      </c>
      <c r="G11" s="9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2</v>
      </c>
      <c r="O11" s="7">
        <v>0</v>
      </c>
      <c r="P11" s="7">
        <v>0</v>
      </c>
      <c r="Q11" s="7">
        <v>0</v>
      </c>
      <c r="R11" s="392"/>
      <c r="S11" s="196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92"/>
      <c r="B12" s="196"/>
      <c r="C12" s="16" t="s">
        <v>107</v>
      </c>
      <c r="D12" s="9">
        <v>8</v>
      </c>
      <c r="E12" s="7">
        <v>11</v>
      </c>
      <c r="F12" s="10">
        <v>-3</v>
      </c>
      <c r="G12" s="9">
        <v>0</v>
      </c>
      <c r="H12" s="7">
        <v>0</v>
      </c>
      <c r="I12" s="7">
        <v>0</v>
      </c>
      <c r="J12" s="7">
        <v>2</v>
      </c>
      <c r="K12" s="7">
        <v>0</v>
      </c>
      <c r="L12" s="7">
        <v>2</v>
      </c>
      <c r="M12" s="7">
        <v>0</v>
      </c>
      <c r="N12" s="7">
        <v>0</v>
      </c>
      <c r="O12" s="7">
        <v>0</v>
      </c>
      <c r="P12" s="7">
        <v>1</v>
      </c>
      <c r="Q12" s="7">
        <v>1</v>
      </c>
      <c r="R12" s="392"/>
      <c r="S12" s="196"/>
      <c r="T12" s="15" t="s">
        <v>107</v>
      </c>
      <c r="U12" s="7">
        <v>0</v>
      </c>
      <c r="V12" s="7">
        <v>0</v>
      </c>
      <c r="W12" s="7">
        <v>2</v>
      </c>
      <c r="X12" s="7">
        <v>0</v>
      </c>
      <c r="Y12" s="7">
        <v>1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2</v>
      </c>
      <c r="AF12" s="7">
        <v>0</v>
      </c>
      <c r="AG12" s="7">
        <v>0</v>
      </c>
      <c r="AH12" s="7">
        <v>0</v>
      </c>
      <c r="AI12" s="7">
        <v>0</v>
      </c>
      <c r="AJ12" s="68"/>
      <c r="AK12" s="14"/>
    </row>
    <row r="13" spans="1:37" s="5" customFormat="1" ht="37.5" customHeight="1">
      <c r="A13" s="392"/>
      <c r="B13" s="196"/>
      <c r="C13" s="16" t="s">
        <v>108</v>
      </c>
      <c r="D13" s="9">
        <v>0</v>
      </c>
      <c r="E13" s="7">
        <v>12</v>
      </c>
      <c r="F13" s="10">
        <v>-12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92"/>
      <c r="S13" s="196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82" customFormat="1" ht="37.5" customHeight="1">
      <c r="A14" s="392"/>
      <c r="B14" s="213"/>
      <c r="C14" s="94" t="s">
        <v>109</v>
      </c>
      <c r="D14" s="79">
        <v>0</v>
      </c>
      <c r="E14" s="93">
        <v>0</v>
      </c>
      <c r="F14" s="95">
        <v>0</v>
      </c>
      <c r="G14" s="79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392"/>
      <c r="S14" s="213"/>
      <c r="T14" s="78" t="s">
        <v>109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143"/>
      <c r="AK14" s="202"/>
    </row>
    <row r="15" spans="1:37" s="5" customFormat="1" ht="37.5" customHeight="1">
      <c r="A15" s="392"/>
      <c r="B15" s="196"/>
      <c r="C15" s="16" t="s">
        <v>527</v>
      </c>
      <c r="D15" s="9">
        <v>1</v>
      </c>
      <c r="E15" s="73">
        <v>46</v>
      </c>
      <c r="F15" s="19">
        <v>-45</v>
      </c>
      <c r="G15" s="9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1</v>
      </c>
      <c r="R15" s="392"/>
      <c r="S15" s="196"/>
      <c r="T15" s="15" t="s">
        <v>527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92"/>
      <c r="B16" s="196"/>
      <c r="C16" s="16" t="s">
        <v>433</v>
      </c>
      <c r="D16" s="9">
        <v>0</v>
      </c>
      <c r="E16" s="7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92"/>
      <c r="S16" s="196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92"/>
      <c r="B17" s="196"/>
      <c r="C17" s="16" t="s">
        <v>172</v>
      </c>
      <c r="D17" s="9">
        <v>1</v>
      </c>
      <c r="E17" s="73">
        <v>1</v>
      </c>
      <c r="F17" s="19">
        <v>0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392"/>
      <c r="S17" s="196"/>
      <c r="T17" s="15" t="s">
        <v>172</v>
      </c>
      <c r="U17" s="7">
        <v>0</v>
      </c>
      <c r="V17" s="7">
        <v>0</v>
      </c>
      <c r="W17" s="7">
        <v>0</v>
      </c>
      <c r="X17" s="7">
        <v>0</v>
      </c>
      <c r="Y17" s="7">
        <v>1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68"/>
      <c r="AK17" s="14"/>
    </row>
    <row r="18" spans="1:37" s="5" customFormat="1" ht="37.5" customHeight="1">
      <c r="A18" s="392"/>
      <c r="B18" s="196"/>
      <c r="C18" s="16" t="s">
        <v>110</v>
      </c>
      <c r="D18" s="9">
        <v>0</v>
      </c>
      <c r="E18" s="7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92"/>
      <c r="S18" s="196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37.5" customHeight="1">
      <c r="A19" s="392"/>
      <c r="B19" s="196"/>
      <c r="C19" s="94" t="s">
        <v>363</v>
      </c>
      <c r="D19" s="9">
        <v>0</v>
      </c>
      <c r="E19" s="7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92"/>
      <c r="S19" s="196"/>
      <c r="T19" s="15" t="s">
        <v>363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2.2" customHeight="1">
      <c r="A20" s="392"/>
      <c r="B20" s="196"/>
      <c r="C20" s="94" t="s">
        <v>434</v>
      </c>
      <c r="D20" s="9">
        <v>2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1</v>
      </c>
      <c r="R20" s="392"/>
      <c r="S20" s="196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8.95" customHeight="1">
      <c r="A21" s="392"/>
      <c r="B21" s="196"/>
      <c r="C21" s="94" t="s">
        <v>435</v>
      </c>
      <c r="D21" s="9">
        <v>0</v>
      </c>
      <c r="E21" s="7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92"/>
      <c r="S21" s="196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92"/>
      <c r="B22" s="196"/>
      <c r="C22" s="16" t="s">
        <v>350</v>
      </c>
      <c r="D22" s="9">
        <v>0</v>
      </c>
      <c r="E22" s="73">
        <v>8</v>
      </c>
      <c r="F22" s="19">
        <v>-8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92"/>
      <c r="S22" s="196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82" customFormat="1" ht="36.6" customHeight="1">
      <c r="A23" s="392"/>
      <c r="B23" s="196"/>
      <c r="C23" s="94" t="s">
        <v>436</v>
      </c>
      <c r="D23" s="79">
        <v>0</v>
      </c>
      <c r="E23" s="73" t="s">
        <v>369</v>
      </c>
      <c r="F23" s="95" t="s">
        <v>116</v>
      </c>
      <c r="G23" s="79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392"/>
      <c r="S23" s="196"/>
      <c r="T23" s="78" t="s">
        <v>436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143"/>
      <c r="AK23" s="14"/>
    </row>
    <row r="24" spans="1:37" s="82" customFormat="1" ht="30" customHeight="1">
      <c r="A24" s="392"/>
      <c r="B24" s="175"/>
      <c r="C24" s="94" t="s">
        <v>111</v>
      </c>
      <c r="D24" s="79">
        <v>7</v>
      </c>
      <c r="E24" s="93">
        <v>1</v>
      </c>
      <c r="F24" s="95">
        <v>6</v>
      </c>
      <c r="G24" s="79">
        <v>6</v>
      </c>
      <c r="H24" s="80">
        <v>0</v>
      </c>
      <c r="I24" s="80">
        <v>6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392"/>
      <c r="S24" s="175"/>
      <c r="T24" s="78" t="s">
        <v>111</v>
      </c>
      <c r="U24" s="80">
        <v>0</v>
      </c>
      <c r="V24" s="80">
        <v>0</v>
      </c>
      <c r="W24" s="80">
        <v>0</v>
      </c>
      <c r="X24" s="80">
        <v>0</v>
      </c>
      <c r="Y24" s="80">
        <v>1</v>
      </c>
      <c r="Z24" s="80">
        <v>0</v>
      </c>
      <c r="AA24" s="80">
        <v>0</v>
      </c>
      <c r="AB24" s="80">
        <v>0</v>
      </c>
      <c r="AC24" s="80">
        <v>0</v>
      </c>
      <c r="AD24" s="80">
        <v>0</v>
      </c>
      <c r="AE24" s="80">
        <v>0</v>
      </c>
      <c r="AF24" s="80">
        <v>0</v>
      </c>
      <c r="AG24" s="80">
        <v>0</v>
      </c>
      <c r="AH24" s="80">
        <v>0</v>
      </c>
      <c r="AI24" s="80">
        <v>0</v>
      </c>
      <c r="AJ24" s="143"/>
      <c r="AK24" s="14"/>
    </row>
    <row r="25" spans="1:37" s="14" customFormat="1" ht="30" customHeight="1">
      <c r="A25" s="392"/>
      <c r="B25" s="278" t="s">
        <v>17</v>
      </c>
      <c r="C25" s="22" t="s">
        <v>113</v>
      </c>
      <c r="D25" s="23">
        <v>0</v>
      </c>
      <c r="E25" s="89">
        <v>3</v>
      </c>
      <c r="F25" s="46">
        <v>-3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92"/>
      <c r="S25" s="278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92"/>
      <c r="B26" s="280"/>
      <c r="C26" s="94" t="s">
        <v>437</v>
      </c>
      <c r="D26" s="9">
        <v>0</v>
      </c>
      <c r="E26" s="73">
        <v>0</v>
      </c>
      <c r="F26" s="19">
        <v>0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92"/>
      <c r="S26" s="280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92"/>
      <c r="B27" s="278" t="s">
        <v>19</v>
      </c>
      <c r="C27" s="22" t="s">
        <v>114</v>
      </c>
      <c r="D27" s="23">
        <v>3</v>
      </c>
      <c r="E27" s="89">
        <v>1</v>
      </c>
      <c r="F27" s="46">
        <v>2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1</v>
      </c>
      <c r="P27" s="24">
        <v>0</v>
      </c>
      <c r="Q27" s="24">
        <v>1</v>
      </c>
      <c r="R27" s="392"/>
      <c r="S27" s="278" t="s">
        <v>19</v>
      </c>
      <c r="T27" s="22" t="s">
        <v>114</v>
      </c>
      <c r="U27" s="24">
        <v>0</v>
      </c>
      <c r="V27" s="24">
        <v>0</v>
      </c>
      <c r="W27" s="24">
        <v>1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1</v>
      </c>
      <c r="AF27" s="24">
        <v>0</v>
      </c>
      <c r="AG27" s="24">
        <v>0</v>
      </c>
      <c r="AH27" s="24">
        <v>0</v>
      </c>
      <c r="AI27" s="24">
        <v>0</v>
      </c>
      <c r="AJ27" s="72"/>
    </row>
    <row r="28" spans="1:37" s="14" customFormat="1" ht="30" customHeight="1">
      <c r="A28" s="392"/>
      <c r="B28" s="181" t="s">
        <v>22</v>
      </c>
      <c r="C28" s="22" t="s">
        <v>115</v>
      </c>
      <c r="D28" s="23">
        <v>0</v>
      </c>
      <c r="E28" s="89">
        <v>0</v>
      </c>
      <c r="F28" s="46">
        <v>0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92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92"/>
      <c r="B29" s="181" t="s">
        <v>24</v>
      </c>
      <c r="C29" s="22" t="s">
        <v>531</v>
      </c>
      <c r="D29" s="257">
        <v>0</v>
      </c>
      <c r="E29" s="294" t="s">
        <v>369</v>
      </c>
      <c r="F29" s="295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92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92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92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18" customFormat="1">
      <c r="A31" s="148"/>
      <c r="B31" s="177"/>
      <c r="R31" s="146"/>
      <c r="S31" s="29"/>
    </row>
    <row r="32" spans="1:37" s="18" customFormat="1">
      <c r="A32" s="148"/>
      <c r="B32" s="177"/>
      <c r="R32" s="146"/>
      <c r="S32" s="29"/>
    </row>
    <row r="33" spans="1:19" s="18" customFormat="1">
      <c r="A33" s="148"/>
      <c r="B33" s="177"/>
      <c r="R33" s="146"/>
      <c r="S33" s="29"/>
    </row>
    <row r="34" spans="1:19" s="18" customFormat="1">
      <c r="A34" s="148"/>
      <c r="B34" s="177"/>
      <c r="R34" s="145"/>
      <c r="S34" s="29"/>
    </row>
    <row r="35" spans="1:19" s="18" customFormat="1">
      <c r="A35" s="148"/>
      <c r="B35" s="177"/>
      <c r="R35" s="145"/>
      <c r="S35" s="29"/>
    </row>
    <row r="36" spans="1:19" s="18" customFormat="1">
      <c r="A36" s="148"/>
      <c r="B36" s="177"/>
      <c r="R36" s="145"/>
      <c r="S36" s="29"/>
    </row>
    <row r="37" spans="1:19" s="18" customFormat="1">
      <c r="A37" s="148"/>
      <c r="B37" s="177"/>
      <c r="R37" s="145"/>
      <c r="S37" s="29"/>
    </row>
    <row r="38" spans="1:19" s="18" customFormat="1">
      <c r="A38" s="148"/>
      <c r="B38" s="177"/>
      <c r="R38" s="145"/>
      <c r="S38" s="29"/>
    </row>
  </sheetData>
  <mergeCells count="38">
    <mergeCell ref="AH4:AH5"/>
    <mergeCell ref="AC4:AC5"/>
    <mergeCell ref="AD4:AD5"/>
    <mergeCell ref="AE4:AE5"/>
    <mergeCell ref="AF4:AF5"/>
    <mergeCell ref="AG4:AG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1:A30"/>
    <mergeCell ref="R1:R30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29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5E88-1C06-4162-AB51-F8318568C441}">
  <sheetPr codeName="Arkusz28">
    <pageSetUpPr fitToPage="1"/>
  </sheetPr>
  <dimension ref="A1:AK32"/>
  <sheetViews>
    <sheetView zoomScale="60" zoomScaleNormal="60" workbookViewId="0">
      <selection activeCell="AD18" sqref="AD18"/>
    </sheetView>
  </sheetViews>
  <sheetFormatPr defaultColWidth="9" defaultRowHeight="18"/>
  <cols>
    <col min="1" max="1" width="9.59765625" style="148" customWidth="1"/>
    <col min="2" max="2" width="4.69921875" style="29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49" t="s">
        <v>354</v>
      </c>
      <c r="B1" s="379" t="s">
        <v>463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49" t="s">
        <v>354</v>
      </c>
      <c r="S1" s="379" t="s">
        <v>463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93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94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  <c r="AK4" s="68"/>
    </row>
    <row r="5" spans="1:37" s="17" customFormat="1" ht="20.100000000000001" customHeight="1">
      <c r="A5" s="349"/>
      <c r="B5" s="395"/>
      <c r="C5" s="361"/>
      <c r="D5" s="381"/>
      <c r="E5" s="39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49"/>
      <c r="B6" s="181" t="s">
        <v>12</v>
      </c>
      <c r="C6" s="15" t="s">
        <v>160</v>
      </c>
      <c r="D6" s="9">
        <v>14847</v>
      </c>
      <c r="E6" s="80">
        <v>13738</v>
      </c>
      <c r="F6" s="10">
        <v>1109</v>
      </c>
      <c r="G6" s="9">
        <v>1162</v>
      </c>
      <c r="H6" s="7">
        <v>375</v>
      </c>
      <c r="I6" s="7">
        <v>1537</v>
      </c>
      <c r="J6" s="7">
        <v>792</v>
      </c>
      <c r="K6" s="7">
        <v>378</v>
      </c>
      <c r="L6" s="7">
        <v>1170</v>
      </c>
      <c r="M6" s="7">
        <v>903</v>
      </c>
      <c r="N6" s="7">
        <v>669</v>
      </c>
      <c r="O6" s="7">
        <v>1227</v>
      </c>
      <c r="P6" s="7">
        <v>1114</v>
      </c>
      <c r="Q6" s="7">
        <v>2341</v>
      </c>
      <c r="R6" s="349"/>
      <c r="S6" s="181" t="s">
        <v>12</v>
      </c>
      <c r="T6" s="15" t="s">
        <v>160</v>
      </c>
      <c r="U6" s="7">
        <v>509</v>
      </c>
      <c r="V6" s="7">
        <v>493</v>
      </c>
      <c r="W6" s="7">
        <v>479</v>
      </c>
      <c r="X6" s="7">
        <v>407</v>
      </c>
      <c r="Y6" s="7">
        <v>1646</v>
      </c>
      <c r="Z6" s="7">
        <v>581</v>
      </c>
      <c r="AA6" s="7">
        <v>367</v>
      </c>
      <c r="AB6" s="7">
        <v>707</v>
      </c>
      <c r="AC6" s="7">
        <v>535</v>
      </c>
      <c r="AD6" s="7">
        <v>336</v>
      </c>
      <c r="AE6" s="7">
        <v>372</v>
      </c>
      <c r="AF6" s="7">
        <v>561</v>
      </c>
      <c r="AG6" s="7">
        <v>385</v>
      </c>
      <c r="AH6" s="7">
        <v>279</v>
      </c>
      <c r="AI6" s="7">
        <v>570</v>
      </c>
      <c r="AJ6" s="68"/>
    </row>
    <row r="7" spans="1:37" s="14" customFormat="1" ht="30" customHeight="1">
      <c r="A7" s="349"/>
      <c r="B7" s="278" t="s">
        <v>17</v>
      </c>
      <c r="C7" s="22" t="s">
        <v>159</v>
      </c>
      <c r="D7" s="23">
        <v>1582</v>
      </c>
      <c r="E7" s="85">
        <v>1616</v>
      </c>
      <c r="F7" s="25">
        <v>-34</v>
      </c>
      <c r="G7" s="23">
        <v>232</v>
      </c>
      <c r="H7" s="24">
        <v>69</v>
      </c>
      <c r="I7" s="24">
        <v>301</v>
      </c>
      <c r="J7" s="24">
        <v>86</v>
      </c>
      <c r="K7" s="24">
        <v>33</v>
      </c>
      <c r="L7" s="24">
        <v>119</v>
      </c>
      <c r="M7" s="24">
        <v>124</v>
      </c>
      <c r="N7" s="24">
        <v>88</v>
      </c>
      <c r="O7" s="24">
        <v>92</v>
      </c>
      <c r="P7" s="24">
        <v>93</v>
      </c>
      <c r="Q7" s="24">
        <v>185</v>
      </c>
      <c r="R7" s="349"/>
      <c r="S7" s="278" t="s">
        <v>17</v>
      </c>
      <c r="T7" s="22" t="s">
        <v>159</v>
      </c>
      <c r="U7" s="24">
        <v>51</v>
      </c>
      <c r="V7" s="24">
        <v>47</v>
      </c>
      <c r="W7" s="24">
        <v>31</v>
      </c>
      <c r="X7" s="24">
        <v>25</v>
      </c>
      <c r="Y7" s="24">
        <v>142</v>
      </c>
      <c r="Z7" s="24">
        <v>69</v>
      </c>
      <c r="AA7" s="24">
        <v>33</v>
      </c>
      <c r="AB7" s="24">
        <v>76</v>
      </c>
      <c r="AC7" s="24">
        <v>38</v>
      </c>
      <c r="AD7" s="24">
        <v>36</v>
      </c>
      <c r="AE7" s="24">
        <v>27</v>
      </c>
      <c r="AF7" s="24">
        <v>62</v>
      </c>
      <c r="AG7" s="24">
        <v>43</v>
      </c>
      <c r="AH7" s="24">
        <v>22</v>
      </c>
      <c r="AI7" s="24">
        <v>63</v>
      </c>
      <c r="AJ7" s="68"/>
      <c r="AK7" s="5"/>
    </row>
    <row r="8" spans="1:37" s="5" customFormat="1" ht="30" customHeight="1">
      <c r="A8" s="349"/>
      <c r="B8" s="196"/>
      <c r="C8" s="15" t="s">
        <v>74</v>
      </c>
      <c r="D8" s="9">
        <v>170</v>
      </c>
      <c r="E8" s="80">
        <v>146</v>
      </c>
      <c r="F8" s="19">
        <v>24</v>
      </c>
      <c r="G8" s="9">
        <v>38</v>
      </c>
      <c r="H8" s="7">
        <v>8</v>
      </c>
      <c r="I8" s="7">
        <v>46</v>
      </c>
      <c r="J8" s="7">
        <v>7</v>
      </c>
      <c r="K8" s="7">
        <v>3</v>
      </c>
      <c r="L8" s="7">
        <v>10</v>
      </c>
      <c r="M8" s="7">
        <v>16</v>
      </c>
      <c r="N8" s="7">
        <v>18</v>
      </c>
      <c r="O8" s="7">
        <v>11</v>
      </c>
      <c r="P8" s="7">
        <v>7</v>
      </c>
      <c r="Q8" s="7">
        <v>18</v>
      </c>
      <c r="R8" s="349"/>
      <c r="S8" s="196"/>
      <c r="T8" s="15" t="s">
        <v>74</v>
      </c>
      <c r="U8" s="7">
        <v>4</v>
      </c>
      <c r="V8" s="7">
        <v>1</v>
      </c>
      <c r="W8" s="7">
        <v>1</v>
      </c>
      <c r="X8" s="7">
        <v>0</v>
      </c>
      <c r="Y8" s="7">
        <v>18</v>
      </c>
      <c r="Z8" s="7">
        <v>10</v>
      </c>
      <c r="AA8" s="7">
        <v>4</v>
      </c>
      <c r="AB8" s="7">
        <v>4</v>
      </c>
      <c r="AC8" s="7">
        <v>2</v>
      </c>
      <c r="AD8" s="7">
        <v>2</v>
      </c>
      <c r="AE8" s="7">
        <v>2</v>
      </c>
      <c r="AF8" s="7">
        <v>7</v>
      </c>
      <c r="AG8" s="7">
        <v>2</v>
      </c>
      <c r="AH8" s="7">
        <v>1</v>
      </c>
      <c r="AI8" s="7">
        <v>4</v>
      </c>
      <c r="AJ8" s="68"/>
    </row>
    <row r="9" spans="1:37" s="68" customFormat="1" ht="30" customHeight="1">
      <c r="A9" s="349"/>
      <c r="B9" s="196"/>
      <c r="C9" s="67" t="s">
        <v>75</v>
      </c>
      <c r="D9" s="9">
        <v>1412</v>
      </c>
      <c r="E9" s="80">
        <v>1470</v>
      </c>
      <c r="F9" s="19">
        <v>-58</v>
      </c>
      <c r="G9" s="9">
        <v>194</v>
      </c>
      <c r="H9" s="7">
        <v>61</v>
      </c>
      <c r="I9" s="7">
        <v>255</v>
      </c>
      <c r="J9" s="7">
        <v>79</v>
      </c>
      <c r="K9" s="7">
        <v>30</v>
      </c>
      <c r="L9" s="7">
        <v>109</v>
      </c>
      <c r="M9" s="7">
        <v>108</v>
      </c>
      <c r="N9" s="7">
        <v>70</v>
      </c>
      <c r="O9" s="7">
        <v>81</v>
      </c>
      <c r="P9" s="7">
        <v>86</v>
      </c>
      <c r="Q9" s="7">
        <v>167</v>
      </c>
      <c r="R9" s="349"/>
      <c r="S9" s="196"/>
      <c r="T9" s="67" t="s">
        <v>75</v>
      </c>
      <c r="U9" s="7">
        <v>47</v>
      </c>
      <c r="V9" s="7">
        <v>46</v>
      </c>
      <c r="W9" s="7">
        <v>30</v>
      </c>
      <c r="X9" s="7">
        <v>25</v>
      </c>
      <c r="Y9" s="7">
        <v>124</v>
      </c>
      <c r="Z9" s="7">
        <v>59</v>
      </c>
      <c r="AA9" s="7">
        <v>29</v>
      </c>
      <c r="AB9" s="7">
        <v>72</v>
      </c>
      <c r="AC9" s="7">
        <v>36</v>
      </c>
      <c r="AD9" s="7">
        <v>34</v>
      </c>
      <c r="AE9" s="7">
        <v>25</v>
      </c>
      <c r="AF9" s="7">
        <v>55</v>
      </c>
      <c r="AG9" s="7">
        <v>41</v>
      </c>
      <c r="AH9" s="7">
        <v>21</v>
      </c>
      <c r="AI9" s="7">
        <v>59</v>
      </c>
      <c r="AK9" s="5"/>
    </row>
    <row r="10" spans="1:37" s="68" customFormat="1" ht="30" customHeight="1">
      <c r="A10" s="349"/>
      <c r="B10" s="196"/>
      <c r="C10" s="67" t="s">
        <v>76</v>
      </c>
      <c r="D10" s="69">
        <v>1</v>
      </c>
      <c r="E10" s="80">
        <v>1</v>
      </c>
      <c r="F10" s="19">
        <v>0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</v>
      </c>
      <c r="O10" s="7">
        <v>0</v>
      </c>
      <c r="P10" s="7">
        <v>0</v>
      </c>
      <c r="Q10" s="7">
        <v>0</v>
      </c>
      <c r="R10" s="349"/>
      <c r="S10" s="196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349"/>
      <c r="B11" s="196"/>
      <c r="C11" s="15" t="s">
        <v>77</v>
      </c>
      <c r="D11" s="9">
        <v>19</v>
      </c>
      <c r="E11" s="80">
        <v>21</v>
      </c>
      <c r="F11" s="10">
        <v>-2</v>
      </c>
      <c r="G11" s="9">
        <v>0</v>
      </c>
      <c r="H11" s="7">
        <v>0</v>
      </c>
      <c r="I11" s="7">
        <v>0</v>
      </c>
      <c r="J11" s="7">
        <v>4</v>
      </c>
      <c r="K11" s="7">
        <v>0</v>
      </c>
      <c r="L11" s="7">
        <v>4</v>
      </c>
      <c r="M11" s="7">
        <v>0</v>
      </c>
      <c r="N11" s="7">
        <v>0</v>
      </c>
      <c r="O11" s="7">
        <v>2</v>
      </c>
      <c r="P11" s="7">
        <v>8</v>
      </c>
      <c r="Q11" s="7">
        <v>10</v>
      </c>
      <c r="R11" s="349"/>
      <c r="S11" s="196"/>
      <c r="T11" s="15" t="s">
        <v>77</v>
      </c>
      <c r="U11" s="7">
        <v>0</v>
      </c>
      <c r="V11" s="7">
        <v>0</v>
      </c>
      <c r="W11" s="7">
        <v>2</v>
      </c>
      <c r="X11" s="7">
        <v>0</v>
      </c>
      <c r="Y11" s="7">
        <v>0</v>
      </c>
      <c r="Z11" s="7">
        <v>2</v>
      </c>
      <c r="AA11" s="7">
        <v>0</v>
      </c>
      <c r="AB11" s="7">
        <v>0</v>
      </c>
      <c r="AC11" s="7">
        <v>1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80">
        <v>0</v>
      </c>
      <c r="AJ11" s="68"/>
    </row>
    <row r="12" spans="1:37" s="5" customFormat="1" ht="30" customHeight="1">
      <c r="A12" s="349"/>
      <c r="B12" s="196"/>
      <c r="C12" s="15" t="s">
        <v>78</v>
      </c>
      <c r="D12" s="9">
        <v>13</v>
      </c>
      <c r="E12" s="80">
        <v>19</v>
      </c>
      <c r="F12" s="10">
        <v>-6</v>
      </c>
      <c r="G12" s="9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</v>
      </c>
      <c r="P12" s="7">
        <v>0</v>
      </c>
      <c r="Q12" s="7">
        <v>1</v>
      </c>
      <c r="R12" s="349"/>
      <c r="S12" s="196"/>
      <c r="T12" s="15" t="s">
        <v>78</v>
      </c>
      <c r="U12" s="7">
        <v>1</v>
      </c>
      <c r="V12" s="7">
        <v>0</v>
      </c>
      <c r="W12" s="7">
        <v>1</v>
      </c>
      <c r="X12" s="7">
        <v>0</v>
      </c>
      <c r="Y12" s="7">
        <v>4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3</v>
      </c>
      <c r="AF12" s="7">
        <v>2</v>
      </c>
      <c r="AG12" s="7">
        <v>1</v>
      </c>
      <c r="AH12" s="7">
        <v>0</v>
      </c>
      <c r="AI12" s="7">
        <v>0</v>
      </c>
      <c r="AJ12" s="68"/>
    </row>
    <row r="13" spans="1:37" s="5" customFormat="1" ht="30" customHeight="1">
      <c r="A13" s="349"/>
      <c r="B13" s="196"/>
      <c r="C13" s="15" t="s">
        <v>79</v>
      </c>
      <c r="D13" s="9">
        <v>1</v>
      </c>
      <c r="E13" s="80">
        <v>1</v>
      </c>
      <c r="F13" s="10">
        <v>0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196"/>
      <c r="T13" s="15" t="s">
        <v>79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1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49"/>
      <c r="B14" s="175"/>
      <c r="C14" s="15" t="s">
        <v>80</v>
      </c>
      <c r="D14" s="9">
        <v>13</v>
      </c>
      <c r="E14" s="80">
        <v>16</v>
      </c>
      <c r="F14" s="10">
        <v>-3</v>
      </c>
      <c r="G14" s="9">
        <v>0</v>
      </c>
      <c r="H14" s="7">
        <v>5</v>
      </c>
      <c r="I14" s="7">
        <v>5</v>
      </c>
      <c r="J14" s="7">
        <v>0</v>
      </c>
      <c r="K14" s="7">
        <v>0</v>
      </c>
      <c r="L14" s="7">
        <v>0</v>
      </c>
      <c r="M14" s="7">
        <v>0</v>
      </c>
      <c r="N14" s="7">
        <v>4</v>
      </c>
      <c r="O14" s="7">
        <v>0</v>
      </c>
      <c r="P14" s="7">
        <v>0</v>
      </c>
      <c r="Q14" s="7">
        <v>0</v>
      </c>
      <c r="R14" s="349"/>
      <c r="S14" s="175"/>
      <c r="T14" s="15" t="s">
        <v>80</v>
      </c>
      <c r="U14" s="7">
        <v>0</v>
      </c>
      <c r="V14" s="7">
        <v>0</v>
      </c>
      <c r="W14" s="7">
        <v>0</v>
      </c>
      <c r="X14" s="7">
        <v>3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1</v>
      </c>
      <c r="AH14" s="7">
        <v>0</v>
      </c>
      <c r="AI14" s="7">
        <v>0</v>
      </c>
      <c r="AJ14" s="68"/>
    </row>
    <row r="15" spans="1:37" s="14" customFormat="1" ht="30" customHeight="1">
      <c r="A15" s="349"/>
      <c r="B15" s="279" t="s">
        <v>19</v>
      </c>
      <c r="C15" s="22" t="s">
        <v>161</v>
      </c>
      <c r="D15" s="23">
        <v>981</v>
      </c>
      <c r="E15" s="85">
        <v>950</v>
      </c>
      <c r="F15" s="25">
        <v>31</v>
      </c>
      <c r="G15" s="23">
        <v>145</v>
      </c>
      <c r="H15" s="24">
        <v>55</v>
      </c>
      <c r="I15" s="24">
        <v>200</v>
      </c>
      <c r="J15" s="24">
        <v>78</v>
      </c>
      <c r="K15" s="24">
        <v>18</v>
      </c>
      <c r="L15" s="24">
        <v>96</v>
      </c>
      <c r="M15" s="24">
        <v>54</v>
      </c>
      <c r="N15" s="24">
        <v>51</v>
      </c>
      <c r="O15" s="24">
        <v>58</v>
      </c>
      <c r="P15" s="24">
        <v>43</v>
      </c>
      <c r="Q15" s="24">
        <v>101</v>
      </c>
      <c r="R15" s="349"/>
      <c r="S15" s="279" t="s">
        <v>19</v>
      </c>
      <c r="T15" s="22" t="s">
        <v>161</v>
      </c>
      <c r="U15" s="24">
        <v>29</v>
      </c>
      <c r="V15" s="24">
        <v>42</v>
      </c>
      <c r="W15" s="24">
        <v>21</v>
      </c>
      <c r="X15" s="24">
        <v>15</v>
      </c>
      <c r="Y15" s="24">
        <v>71</v>
      </c>
      <c r="Z15" s="24">
        <v>26</v>
      </c>
      <c r="AA15" s="24">
        <v>21</v>
      </c>
      <c r="AB15" s="24">
        <v>41</v>
      </c>
      <c r="AC15" s="24">
        <v>32</v>
      </c>
      <c r="AD15" s="24">
        <v>22</v>
      </c>
      <c r="AE15" s="24">
        <v>38</v>
      </c>
      <c r="AF15" s="24">
        <v>34</v>
      </c>
      <c r="AG15" s="24">
        <v>28</v>
      </c>
      <c r="AH15" s="24">
        <v>16</v>
      </c>
      <c r="AI15" s="24">
        <v>43</v>
      </c>
      <c r="AJ15" s="68"/>
      <c r="AK15" s="5"/>
    </row>
    <row r="16" spans="1:37" s="5" customFormat="1" ht="30" customHeight="1">
      <c r="A16" s="349"/>
      <c r="B16" s="279" t="s">
        <v>91</v>
      </c>
      <c r="C16" s="15" t="s">
        <v>162</v>
      </c>
      <c r="D16" s="9">
        <v>468</v>
      </c>
      <c r="E16" s="80">
        <v>447</v>
      </c>
      <c r="F16" s="10">
        <v>21</v>
      </c>
      <c r="G16" s="9">
        <v>50</v>
      </c>
      <c r="H16" s="7">
        <v>18</v>
      </c>
      <c r="I16" s="7">
        <v>68</v>
      </c>
      <c r="J16" s="7">
        <v>41</v>
      </c>
      <c r="K16" s="7">
        <v>10</v>
      </c>
      <c r="L16" s="7">
        <v>51</v>
      </c>
      <c r="M16" s="7">
        <v>27</v>
      </c>
      <c r="N16" s="7">
        <v>21</v>
      </c>
      <c r="O16" s="7">
        <v>24</v>
      </c>
      <c r="P16" s="7">
        <v>25</v>
      </c>
      <c r="Q16" s="7">
        <v>49</v>
      </c>
      <c r="R16" s="349"/>
      <c r="S16" s="279" t="s">
        <v>91</v>
      </c>
      <c r="T16" s="15" t="s">
        <v>162</v>
      </c>
      <c r="U16" s="7">
        <v>16</v>
      </c>
      <c r="V16" s="7">
        <v>23</v>
      </c>
      <c r="W16" s="7">
        <v>13</v>
      </c>
      <c r="X16" s="7">
        <v>8</v>
      </c>
      <c r="Y16" s="7">
        <v>36</v>
      </c>
      <c r="Z16" s="7">
        <v>8</v>
      </c>
      <c r="AA16" s="7">
        <v>11</v>
      </c>
      <c r="AB16" s="7">
        <v>21</v>
      </c>
      <c r="AC16" s="7">
        <v>18</v>
      </c>
      <c r="AD16" s="7">
        <v>10</v>
      </c>
      <c r="AE16" s="7">
        <v>26</v>
      </c>
      <c r="AF16" s="7">
        <v>16</v>
      </c>
      <c r="AG16" s="7">
        <v>18</v>
      </c>
      <c r="AH16" s="7">
        <v>7</v>
      </c>
      <c r="AI16" s="7">
        <v>21</v>
      </c>
      <c r="AJ16" s="68"/>
    </row>
    <row r="17" spans="1:37" s="5" customFormat="1" ht="30" customHeight="1">
      <c r="A17" s="349"/>
      <c r="B17" s="279"/>
      <c r="C17" s="15" t="s">
        <v>102</v>
      </c>
      <c r="D17" s="9">
        <v>444</v>
      </c>
      <c r="E17" s="80">
        <v>378</v>
      </c>
      <c r="F17" s="10">
        <v>66</v>
      </c>
      <c r="G17" s="9">
        <v>44</v>
      </c>
      <c r="H17" s="7">
        <v>18</v>
      </c>
      <c r="I17" s="7">
        <v>62</v>
      </c>
      <c r="J17" s="7">
        <v>39</v>
      </c>
      <c r="K17" s="7">
        <v>10</v>
      </c>
      <c r="L17" s="7">
        <v>49</v>
      </c>
      <c r="M17" s="7">
        <v>26</v>
      </c>
      <c r="N17" s="7">
        <v>19</v>
      </c>
      <c r="O17" s="7">
        <v>23</v>
      </c>
      <c r="P17" s="7">
        <v>23</v>
      </c>
      <c r="Q17" s="7">
        <v>46</v>
      </c>
      <c r="R17" s="349"/>
      <c r="S17" s="279"/>
      <c r="T17" s="15" t="s">
        <v>102</v>
      </c>
      <c r="U17" s="7">
        <v>16</v>
      </c>
      <c r="V17" s="7">
        <v>23</v>
      </c>
      <c r="W17" s="7">
        <v>11</v>
      </c>
      <c r="X17" s="7">
        <v>8</v>
      </c>
      <c r="Y17" s="7">
        <v>33</v>
      </c>
      <c r="Z17" s="7">
        <v>8</v>
      </c>
      <c r="AA17" s="7">
        <v>11</v>
      </c>
      <c r="AB17" s="7">
        <v>20</v>
      </c>
      <c r="AC17" s="7">
        <v>18</v>
      </c>
      <c r="AD17" s="7">
        <v>10</v>
      </c>
      <c r="AE17" s="7">
        <v>23</v>
      </c>
      <c r="AF17" s="7">
        <v>16</v>
      </c>
      <c r="AG17" s="7">
        <v>17</v>
      </c>
      <c r="AH17" s="7">
        <v>7</v>
      </c>
      <c r="AI17" s="7">
        <v>21</v>
      </c>
      <c r="AJ17" s="68"/>
    </row>
    <row r="18" spans="1:37" s="5" customFormat="1" ht="30" customHeight="1">
      <c r="A18" s="349"/>
      <c r="B18" s="279"/>
      <c r="C18" s="15" t="s">
        <v>103</v>
      </c>
      <c r="D18" s="9">
        <v>24</v>
      </c>
      <c r="E18" s="80">
        <v>69</v>
      </c>
      <c r="F18" s="10">
        <v>-45</v>
      </c>
      <c r="G18" s="9">
        <v>6</v>
      </c>
      <c r="H18" s="7">
        <v>0</v>
      </c>
      <c r="I18" s="7">
        <v>6</v>
      </c>
      <c r="J18" s="7">
        <v>2</v>
      </c>
      <c r="K18" s="7">
        <v>0</v>
      </c>
      <c r="L18" s="7">
        <v>2</v>
      </c>
      <c r="M18" s="7">
        <v>1</v>
      </c>
      <c r="N18" s="7">
        <v>2</v>
      </c>
      <c r="O18" s="7">
        <v>1</v>
      </c>
      <c r="P18" s="7">
        <v>2</v>
      </c>
      <c r="Q18" s="7">
        <v>3</v>
      </c>
      <c r="R18" s="349"/>
      <c r="S18" s="279"/>
      <c r="T18" s="15" t="s">
        <v>103</v>
      </c>
      <c r="U18" s="7">
        <v>0</v>
      </c>
      <c r="V18" s="7">
        <v>0</v>
      </c>
      <c r="W18" s="7">
        <v>2</v>
      </c>
      <c r="X18" s="7">
        <v>0</v>
      </c>
      <c r="Y18" s="7">
        <v>3</v>
      </c>
      <c r="Z18" s="7">
        <v>0</v>
      </c>
      <c r="AA18" s="7">
        <v>0</v>
      </c>
      <c r="AB18" s="7">
        <v>1</v>
      </c>
      <c r="AC18" s="7">
        <v>0</v>
      </c>
      <c r="AD18" s="7">
        <v>0</v>
      </c>
      <c r="AE18" s="7">
        <v>3</v>
      </c>
      <c r="AF18" s="7">
        <v>0</v>
      </c>
      <c r="AG18" s="7">
        <v>1</v>
      </c>
      <c r="AH18" s="7">
        <v>0</v>
      </c>
      <c r="AI18" s="7">
        <v>0</v>
      </c>
      <c r="AJ18" s="68"/>
    </row>
    <row r="19" spans="1:37" s="5" customFormat="1" ht="30" customHeight="1">
      <c r="A19" s="349"/>
      <c r="B19" s="279" t="s">
        <v>92</v>
      </c>
      <c r="C19" s="15" t="s">
        <v>90</v>
      </c>
      <c r="D19" s="9">
        <v>3</v>
      </c>
      <c r="E19" s="80">
        <v>28</v>
      </c>
      <c r="F19" s="10">
        <v>-25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</v>
      </c>
      <c r="P19" s="7">
        <v>0</v>
      </c>
      <c r="Q19" s="7">
        <v>1</v>
      </c>
      <c r="R19" s="349"/>
      <c r="S19" s="279" t="s">
        <v>92</v>
      </c>
      <c r="T19" s="15" t="s">
        <v>90</v>
      </c>
      <c r="U19" s="7">
        <v>0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1</v>
      </c>
      <c r="AF19" s="7">
        <v>0</v>
      </c>
      <c r="AG19" s="7">
        <v>0</v>
      </c>
      <c r="AH19" s="7">
        <v>0</v>
      </c>
      <c r="AI19" s="7">
        <v>0</v>
      </c>
    </row>
    <row r="20" spans="1:37" s="5" customFormat="1" ht="36">
      <c r="A20" s="349"/>
      <c r="B20" s="279" t="s">
        <v>93</v>
      </c>
      <c r="C20" s="15" t="s">
        <v>421</v>
      </c>
      <c r="D20" s="9">
        <v>22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13</v>
      </c>
      <c r="P20" s="7">
        <v>2</v>
      </c>
      <c r="Q20" s="7">
        <v>15</v>
      </c>
      <c r="R20" s="349"/>
      <c r="S20" s="279" t="s">
        <v>93</v>
      </c>
      <c r="T20" s="15" t="s">
        <v>421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7">
        <v>0</v>
      </c>
      <c r="AE20" s="7">
        <v>0</v>
      </c>
      <c r="AF20" s="7">
        <v>1</v>
      </c>
      <c r="AG20" s="7">
        <v>0</v>
      </c>
      <c r="AH20" s="7">
        <v>1</v>
      </c>
      <c r="AI20" s="7">
        <v>3</v>
      </c>
      <c r="AJ20" s="68"/>
    </row>
    <row r="21" spans="1:37" s="5" customFormat="1" ht="36">
      <c r="A21" s="349"/>
      <c r="B21" s="279" t="s">
        <v>94</v>
      </c>
      <c r="C21" s="15" t="s">
        <v>422</v>
      </c>
      <c r="D21" s="9">
        <v>3</v>
      </c>
      <c r="E21" s="9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1</v>
      </c>
      <c r="K21" s="7">
        <v>0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79" t="s">
        <v>94</v>
      </c>
      <c r="T21" s="15" t="s">
        <v>422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2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</row>
    <row r="22" spans="1:37" s="5" customFormat="1" ht="36">
      <c r="A22" s="349"/>
      <c r="B22" s="279" t="s">
        <v>95</v>
      </c>
      <c r="C22" s="15" t="s">
        <v>423</v>
      </c>
      <c r="D22" s="9">
        <v>0</v>
      </c>
      <c r="E22" s="93" t="s">
        <v>369</v>
      </c>
      <c r="F22" s="19" t="s">
        <v>116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49"/>
      <c r="S22" s="279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49"/>
      <c r="B23" s="279" t="s">
        <v>96</v>
      </c>
      <c r="C23" s="15" t="s">
        <v>418</v>
      </c>
      <c r="D23" s="9">
        <v>144</v>
      </c>
      <c r="E23" s="93" t="s">
        <v>369</v>
      </c>
      <c r="F23" s="19" t="s">
        <v>116</v>
      </c>
      <c r="G23" s="9">
        <v>69</v>
      </c>
      <c r="H23" s="7">
        <v>27</v>
      </c>
      <c r="I23" s="7">
        <v>96</v>
      </c>
      <c r="J23" s="7">
        <v>9</v>
      </c>
      <c r="K23" s="7">
        <v>2</v>
      </c>
      <c r="L23" s="7">
        <v>11</v>
      </c>
      <c r="M23" s="7">
        <v>5</v>
      </c>
      <c r="N23" s="7">
        <v>5</v>
      </c>
      <c r="O23" s="7">
        <v>0</v>
      </c>
      <c r="P23" s="7">
        <v>0</v>
      </c>
      <c r="Q23" s="7">
        <v>0</v>
      </c>
      <c r="R23" s="349"/>
      <c r="S23" s="279" t="s">
        <v>96</v>
      </c>
      <c r="T23" s="15" t="s">
        <v>418</v>
      </c>
      <c r="U23" s="7">
        <v>2</v>
      </c>
      <c r="V23" s="7">
        <v>0</v>
      </c>
      <c r="W23" s="7">
        <v>0</v>
      </c>
      <c r="X23" s="7">
        <v>0</v>
      </c>
      <c r="Y23" s="7">
        <v>11</v>
      </c>
      <c r="Z23" s="7">
        <v>6</v>
      </c>
      <c r="AA23" s="7">
        <v>1</v>
      </c>
      <c r="AB23" s="7">
        <v>2</v>
      </c>
      <c r="AC23" s="7">
        <v>1</v>
      </c>
      <c r="AD23" s="7">
        <v>1</v>
      </c>
      <c r="AE23" s="7">
        <v>1</v>
      </c>
      <c r="AF23" s="7">
        <v>0</v>
      </c>
      <c r="AG23" s="7">
        <v>2</v>
      </c>
      <c r="AH23" s="7">
        <v>0</v>
      </c>
      <c r="AI23" s="7">
        <v>0</v>
      </c>
      <c r="AJ23" s="68"/>
    </row>
    <row r="24" spans="1:37" s="5" customFormat="1" ht="30" customHeight="1">
      <c r="A24" s="349"/>
      <c r="B24" s="279" t="s">
        <v>97</v>
      </c>
      <c r="C24" s="15" t="s">
        <v>82</v>
      </c>
      <c r="D24" s="9">
        <v>64</v>
      </c>
      <c r="E24" s="80">
        <v>78</v>
      </c>
      <c r="F24" s="10">
        <v>-14</v>
      </c>
      <c r="G24" s="9">
        <v>5</v>
      </c>
      <c r="H24" s="7">
        <v>1</v>
      </c>
      <c r="I24" s="7">
        <v>6</v>
      </c>
      <c r="J24" s="7">
        <v>4</v>
      </c>
      <c r="K24" s="7">
        <v>2</v>
      </c>
      <c r="L24" s="7">
        <v>6</v>
      </c>
      <c r="M24" s="7">
        <v>3</v>
      </c>
      <c r="N24" s="7">
        <v>4</v>
      </c>
      <c r="O24" s="7">
        <v>1</v>
      </c>
      <c r="P24" s="7">
        <v>5</v>
      </c>
      <c r="Q24" s="80">
        <v>6</v>
      </c>
      <c r="R24" s="349"/>
      <c r="S24" s="279" t="s">
        <v>97</v>
      </c>
      <c r="T24" s="15" t="s">
        <v>82</v>
      </c>
      <c r="U24" s="7">
        <v>3</v>
      </c>
      <c r="V24" s="7">
        <v>5</v>
      </c>
      <c r="W24" s="7">
        <v>0</v>
      </c>
      <c r="X24" s="7">
        <v>3</v>
      </c>
      <c r="Y24" s="7">
        <v>1</v>
      </c>
      <c r="Z24" s="7">
        <v>3</v>
      </c>
      <c r="AA24" s="7">
        <v>0</v>
      </c>
      <c r="AB24" s="7">
        <v>3</v>
      </c>
      <c r="AC24" s="7">
        <v>2</v>
      </c>
      <c r="AD24" s="7">
        <v>1</v>
      </c>
      <c r="AE24" s="7">
        <v>4</v>
      </c>
      <c r="AF24" s="7">
        <v>4</v>
      </c>
      <c r="AG24" s="7">
        <v>1</v>
      </c>
      <c r="AH24" s="7">
        <v>4</v>
      </c>
      <c r="AI24" s="7">
        <v>5</v>
      </c>
      <c r="AJ24" s="68"/>
    </row>
    <row r="25" spans="1:37" s="5" customFormat="1" ht="30" customHeight="1">
      <c r="A25" s="349"/>
      <c r="B25" s="279" t="s">
        <v>98</v>
      </c>
      <c r="C25" s="15" t="s">
        <v>83</v>
      </c>
      <c r="D25" s="9">
        <v>0</v>
      </c>
      <c r="E25" s="80">
        <v>0</v>
      </c>
      <c r="F25" s="10">
        <v>0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49"/>
      <c r="S25" s="279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49"/>
      <c r="B26" s="279" t="s">
        <v>99</v>
      </c>
      <c r="C26" s="15" t="s">
        <v>84</v>
      </c>
      <c r="D26" s="9">
        <v>112</v>
      </c>
      <c r="E26" s="80">
        <v>107</v>
      </c>
      <c r="F26" s="10">
        <v>5</v>
      </c>
      <c r="G26" s="9">
        <v>5</v>
      </c>
      <c r="H26" s="7">
        <v>3</v>
      </c>
      <c r="I26" s="7">
        <v>8</v>
      </c>
      <c r="J26" s="7">
        <v>9</v>
      </c>
      <c r="K26" s="7">
        <v>2</v>
      </c>
      <c r="L26" s="7">
        <v>11</v>
      </c>
      <c r="M26" s="7">
        <v>9</v>
      </c>
      <c r="N26" s="7">
        <v>4</v>
      </c>
      <c r="O26" s="7">
        <v>8</v>
      </c>
      <c r="P26" s="7">
        <v>5</v>
      </c>
      <c r="Q26" s="7">
        <v>13</v>
      </c>
      <c r="R26" s="349"/>
      <c r="S26" s="279" t="s">
        <v>99</v>
      </c>
      <c r="T26" s="15" t="s">
        <v>84</v>
      </c>
      <c r="U26" s="7">
        <v>4</v>
      </c>
      <c r="V26" s="7">
        <v>2</v>
      </c>
      <c r="W26" s="7">
        <v>3</v>
      </c>
      <c r="X26" s="7">
        <v>2</v>
      </c>
      <c r="Y26" s="7">
        <v>10</v>
      </c>
      <c r="Z26" s="7">
        <v>3</v>
      </c>
      <c r="AA26" s="7">
        <v>4</v>
      </c>
      <c r="AB26" s="7">
        <v>5</v>
      </c>
      <c r="AC26" s="7">
        <v>7</v>
      </c>
      <c r="AD26" s="7">
        <v>5</v>
      </c>
      <c r="AE26" s="7">
        <v>2</v>
      </c>
      <c r="AF26" s="7">
        <v>7</v>
      </c>
      <c r="AG26" s="7">
        <v>4</v>
      </c>
      <c r="AH26" s="7">
        <v>2</v>
      </c>
      <c r="AI26" s="7">
        <v>7</v>
      </c>
      <c r="AJ26" s="68"/>
    </row>
    <row r="27" spans="1:37" s="5" customFormat="1" ht="30" customHeight="1">
      <c r="A27" s="349"/>
      <c r="B27" s="279" t="s">
        <v>100</v>
      </c>
      <c r="C27" s="15" t="s">
        <v>85</v>
      </c>
      <c r="D27" s="9">
        <v>21</v>
      </c>
      <c r="E27" s="80">
        <v>28</v>
      </c>
      <c r="F27" s="10">
        <v>-7</v>
      </c>
      <c r="G27" s="9">
        <v>4</v>
      </c>
      <c r="H27" s="7">
        <v>1</v>
      </c>
      <c r="I27" s="7">
        <v>5</v>
      </c>
      <c r="J27" s="7">
        <v>2</v>
      </c>
      <c r="K27" s="7">
        <v>0</v>
      </c>
      <c r="L27" s="7">
        <v>2</v>
      </c>
      <c r="M27" s="7">
        <v>0</v>
      </c>
      <c r="N27" s="7">
        <v>1</v>
      </c>
      <c r="O27" s="7">
        <v>0</v>
      </c>
      <c r="P27" s="7">
        <v>0</v>
      </c>
      <c r="Q27" s="7">
        <v>0</v>
      </c>
      <c r="R27" s="349"/>
      <c r="S27" s="279" t="s">
        <v>100</v>
      </c>
      <c r="T27" s="15" t="s">
        <v>85</v>
      </c>
      <c r="U27" s="7">
        <v>0</v>
      </c>
      <c r="V27" s="7">
        <v>3</v>
      </c>
      <c r="W27" s="7">
        <v>1</v>
      </c>
      <c r="X27" s="7">
        <v>1</v>
      </c>
      <c r="Y27" s="7">
        <v>3</v>
      </c>
      <c r="Z27" s="7">
        <v>1</v>
      </c>
      <c r="AA27" s="7">
        <v>1</v>
      </c>
      <c r="AB27" s="7">
        <v>1</v>
      </c>
      <c r="AC27" s="7">
        <v>1</v>
      </c>
      <c r="AD27" s="7">
        <v>1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68"/>
    </row>
    <row r="28" spans="1:37" s="5" customFormat="1" ht="30" customHeight="1">
      <c r="A28" s="349"/>
      <c r="B28" s="279" t="s">
        <v>419</v>
      </c>
      <c r="C28" s="15" t="s">
        <v>86</v>
      </c>
      <c r="D28" s="9">
        <v>28</v>
      </c>
      <c r="E28" s="80">
        <v>17</v>
      </c>
      <c r="F28" s="10">
        <v>11</v>
      </c>
      <c r="G28" s="9">
        <v>5</v>
      </c>
      <c r="H28" s="7">
        <v>2</v>
      </c>
      <c r="I28" s="7">
        <v>7</v>
      </c>
      <c r="J28" s="7">
        <v>1</v>
      </c>
      <c r="K28" s="7">
        <v>1</v>
      </c>
      <c r="L28" s="7">
        <v>2</v>
      </c>
      <c r="M28" s="7">
        <v>3</v>
      </c>
      <c r="N28" s="7">
        <v>1</v>
      </c>
      <c r="O28" s="7">
        <v>3</v>
      </c>
      <c r="P28" s="7">
        <v>0</v>
      </c>
      <c r="Q28" s="7">
        <v>3</v>
      </c>
      <c r="R28" s="349"/>
      <c r="S28" s="279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1</v>
      </c>
      <c r="Y28" s="7">
        <v>2</v>
      </c>
      <c r="Z28" s="7">
        <v>0</v>
      </c>
      <c r="AA28" s="7">
        <v>1</v>
      </c>
      <c r="AB28" s="7">
        <v>3</v>
      </c>
      <c r="AC28" s="7">
        <v>0</v>
      </c>
      <c r="AD28" s="7">
        <v>1</v>
      </c>
      <c r="AE28" s="7">
        <v>0</v>
      </c>
      <c r="AF28" s="7">
        <v>0</v>
      </c>
      <c r="AG28" s="7">
        <v>1</v>
      </c>
      <c r="AH28" s="7">
        <v>1</v>
      </c>
      <c r="AI28" s="7">
        <v>2</v>
      </c>
      <c r="AJ28" s="68"/>
    </row>
    <row r="29" spans="1:37" s="5" customFormat="1" ht="30" customHeight="1">
      <c r="A29" s="349"/>
      <c r="B29" s="280" t="s">
        <v>420</v>
      </c>
      <c r="C29" s="15" t="s">
        <v>87</v>
      </c>
      <c r="D29" s="9">
        <v>116</v>
      </c>
      <c r="E29" s="80">
        <v>120</v>
      </c>
      <c r="F29" s="10">
        <v>-4</v>
      </c>
      <c r="G29" s="9">
        <v>7</v>
      </c>
      <c r="H29" s="7">
        <v>3</v>
      </c>
      <c r="I29" s="7">
        <v>10</v>
      </c>
      <c r="J29" s="7">
        <v>11</v>
      </c>
      <c r="K29" s="7">
        <v>1</v>
      </c>
      <c r="L29" s="7">
        <v>12</v>
      </c>
      <c r="M29" s="7">
        <v>7</v>
      </c>
      <c r="N29" s="7">
        <v>15</v>
      </c>
      <c r="O29" s="7">
        <v>8</v>
      </c>
      <c r="P29" s="7">
        <v>6</v>
      </c>
      <c r="Q29" s="7">
        <v>14</v>
      </c>
      <c r="R29" s="349"/>
      <c r="S29" s="280" t="s">
        <v>420</v>
      </c>
      <c r="T29" s="15" t="s">
        <v>87</v>
      </c>
      <c r="U29" s="7">
        <v>4</v>
      </c>
      <c r="V29" s="7">
        <v>8</v>
      </c>
      <c r="W29" s="7">
        <v>3</v>
      </c>
      <c r="X29" s="7">
        <v>0</v>
      </c>
      <c r="Y29" s="7">
        <v>8</v>
      </c>
      <c r="Z29" s="7">
        <v>3</v>
      </c>
      <c r="AA29" s="7">
        <v>3</v>
      </c>
      <c r="AB29" s="7">
        <v>5</v>
      </c>
      <c r="AC29" s="7">
        <v>3</v>
      </c>
      <c r="AD29" s="7">
        <v>3</v>
      </c>
      <c r="AE29" s="7">
        <v>4</v>
      </c>
      <c r="AF29" s="7">
        <v>6</v>
      </c>
      <c r="AG29" s="7">
        <v>2</v>
      </c>
      <c r="AH29" s="7">
        <v>1</v>
      </c>
      <c r="AI29" s="7">
        <v>5</v>
      </c>
      <c r="AJ29" s="68"/>
    </row>
    <row r="30" spans="1:37" s="28" customFormat="1" ht="30" customHeight="1">
      <c r="A30" s="349"/>
      <c r="B30" s="278" t="s">
        <v>22</v>
      </c>
      <c r="C30" s="22" t="s">
        <v>88</v>
      </c>
      <c r="D30" s="23">
        <v>15448</v>
      </c>
      <c r="E30" s="85">
        <v>14404</v>
      </c>
      <c r="F30" s="25">
        <v>1044</v>
      </c>
      <c r="G30" s="23">
        <v>1249</v>
      </c>
      <c r="H30" s="24">
        <v>389</v>
      </c>
      <c r="I30" s="24">
        <v>1638</v>
      </c>
      <c r="J30" s="24">
        <v>800</v>
      </c>
      <c r="K30" s="24">
        <v>393</v>
      </c>
      <c r="L30" s="24">
        <v>1193</v>
      </c>
      <c r="M30" s="24">
        <v>973</v>
      </c>
      <c r="N30" s="24">
        <v>706</v>
      </c>
      <c r="O30" s="24">
        <v>1261</v>
      </c>
      <c r="P30" s="24">
        <v>1164</v>
      </c>
      <c r="Q30" s="24">
        <v>2425</v>
      </c>
      <c r="R30" s="349"/>
      <c r="S30" s="278" t="s">
        <v>22</v>
      </c>
      <c r="T30" s="27" t="s">
        <v>88</v>
      </c>
      <c r="U30" s="24">
        <v>531</v>
      </c>
      <c r="V30" s="24">
        <v>498</v>
      </c>
      <c r="W30" s="24">
        <v>489</v>
      </c>
      <c r="X30" s="24">
        <v>417</v>
      </c>
      <c r="Y30" s="24">
        <v>1717</v>
      </c>
      <c r="Z30" s="24">
        <v>624</v>
      </c>
      <c r="AA30" s="24">
        <v>379</v>
      </c>
      <c r="AB30" s="24">
        <v>742</v>
      </c>
      <c r="AC30" s="24">
        <v>541</v>
      </c>
      <c r="AD30" s="24">
        <v>350</v>
      </c>
      <c r="AE30" s="24">
        <v>361</v>
      </c>
      <c r="AF30" s="24">
        <v>589</v>
      </c>
      <c r="AG30" s="24">
        <v>400</v>
      </c>
      <c r="AH30" s="24">
        <v>285</v>
      </c>
      <c r="AI30" s="24">
        <v>590</v>
      </c>
      <c r="AJ30" s="68"/>
      <c r="AK30" s="5"/>
    </row>
    <row r="31" spans="1:37" s="84" customFormat="1" ht="30" customHeight="1" thickBot="1">
      <c r="A31" s="349"/>
      <c r="B31" s="279"/>
      <c r="C31" s="37" t="s">
        <v>101</v>
      </c>
      <c r="D31" s="11">
        <v>1376</v>
      </c>
      <c r="E31" s="86">
        <v>1107</v>
      </c>
      <c r="F31" s="13">
        <v>269</v>
      </c>
      <c r="G31" s="9">
        <v>145</v>
      </c>
      <c r="H31" s="7">
        <v>47</v>
      </c>
      <c r="I31" s="7">
        <v>192</v>
      </c>
      <c r="J31" s="7">
        <v>34</v>
      </c>
      <c r="K31" s="7">
        <v>24</v>
      </c>
      <c r="L31" s="7">
        <v>58</v>
      </c>
      <c r="M31" s="7">
        <v>118</v>
      </c>
      <c r="N31" s="7">
        <v>128</v>
      </c>
      <c r="O31" s="7">
        <v>109</v>
      </c>
      <c r="P31" s="7">
        <v>90</v>
      </c>
      <c r="Q31" s="7">
        <v>199</v>
      </c>
      <c r="R31" s="349"/>
      <c r="S31" s="279"/>
      <c r="T31" s="103" t="s">
        <v>101</v>
      </c>
      <c r="U31" s="38">
        <v>42</v>
      </c>
      <c r="V31" s="38">
        <v>36</v>
      </c>
      <c r="W31" s="38">
        <v>27</v>
      </c>
      <c r="X31" s="38">
        <v>35</v>
      </c>
      <c r="Y31" s="38">
        <v>177</v>
      </c>
      <c r="Z31" s="38">
        <v>43</v>
      </c>
      <c r="AA31" s="38">
        <v>37</v>
      </c>
      <c r="AB31" s="38">
        <v>64</v>
      </c>
      <c r="AC31" s="38">
        <v>42</v>
      </c>
      <c r="AD31" s="38">
        <v>23</v>
      </c>
      <c r="AE31" s="38">
        <v>19</v>
      </c>
      <c r="AF31" s="38">
        <v>39</v>
      </c>
      <c r="AG31" s="38">
        <v>32</v>
      </c>
      <c r="AH31" s="38">
        <v>20</v>
      </c>
      <c r="AI31" s="38">
        <v>45</v>
      </c>
      <c r="AJ31" s="68"/>
      <c r="AK31" s="5"/>
    </row>
    <row r="32" spans="1:37" s="74" customFormat="1">
      <c r="A32" s="349"/>
      <c r="B32" s="105" t="s">
        <v>464</v>
      </c>
      <c r="C32" s="106"/>
      <c r="E32" s="104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349"/>
      <c r="S32" s="105" t="s">
        <v>464</v>
      </c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K32" s="5"/>
    </row>
  </sheetData>
  <mergeCells count="38">
    <mergeCell ref="AH4:AH5"/>
    <mergeCell ref="AC4:AC5"/>
    <mergeCell ref="AD4:AD5"/>
    <mergeCell ref="AE4:AE5"/>
    <mergeCell ref="AF4:AF5"/>
    <mergeCell ref="AG4:AG5"/>
    <mergeCell ref="A1:A32"/>
    <mergeCell ref="B1:I1"/>
    <mergeCell ref="J1:K1"/>
    <mergeCell ref="R1:R32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31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DDFD-8040-4CAB-8E3C-5C8B6C03306E}">
  <sheetPr codeName="Arkusz29"/>
  <dimension ref="A1:AK38"/>
  <sheetViews>
    <sheetView zoomScale="60" zoomScaleNormal="60" workbookViewId="0">
      <selection activeCell="AA22" sqref="AA22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9.89843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49" t="s">
        <v>354</v>
      </c>
      <c r="B1" s="379" t="s">
        <v>465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49" t="s">
        <v>354</v>
      </c>
      <c r="S1" s="379" t="s">
        <v>465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56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49"/>
      <c r="B5" s="357"/>
      <c r="C5" s="361"/>
      <c r="D5" s="381"/>
      <c r="E5" s="39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49"/>
      <c r="B6" s="278" t="s">
        <v>12</v>
      </c>
      <c r="C6" s="22" t="s">
        <v>163</v>
      </c>
      <c r="D6" s="23">
        <v>468</v>
      </c>
      <c r="E6" s="92">
        <v>447</v>
      </c>
      <c r="F6" s="46">
        <v>21</v>
      </c>
      <c r="G6" s="23">
        <v>50</v>
      </c>
      <c r="H6" s="24">
        <v>18</v>
      </c>
      <c r="I6" s="24">
        <v>68</v>
      </c>
      <c r="J6" s="24">
        <v>41</v>
      </c>
      <c r="K6" s="24">
        <v>10</v>
      </c>
      <c r="L6" s="24">
        <v>51</v>
      </c>
      <c r="M6" s="24">
        <v>27</v>
      </c>
      <c r="N6" s="24">
        <v>21</v>
      </c>
      <c r="O6" s="24">
        <v>24</v>
      </c>
      <c r="P6" s="24">
        <v>25</v>
      </c>
      <c r="Q6" s="24">
        <v>49</v>
      </c>
      <c r="R6" s="349"/>
      <c r="S6" s="278" t="s">
        <v>12</v>
      </c>
      <c r="T6" s="22" t="s">
        <v>163</v>
      </c>
      <c r="U6" s="24">
        <v>16</v>
      </c>
      <c r="V6" s="24">
        <v>23</v>
      </c>
      <c r="W6" s="24">
        <v>13</v>
      </c>
      <c r="X6" s="24">
        <v>8</v>
      </c>
      <c r="Y6" s="24">
        <v>36</v>
      </c>
      <c r="Z6" s="24">
        <v>8</v>
      </c>
      <c r="AA6" s="24">
        <v>11</v>
      </c>
      <c r="AB6" s="24">
        <v>21</v>
      </c>
      <c r="AC6" s="24">
        <v>18</v>
      </c>
      <c r="AD6" s="24">
        <v>10</v>
      </c>
      <c r="AE6" s="24">
        <v>26</v>
      </c>
      <c r="AF6" s="24">
        <v>16</v>
      </c>
      <c r="AG6" s="24">
        <v>18</v>
      </c>
      <c r="AH6" s="24">
        <v>7</v>
      </c>
      <c r="AI6" s="24">
        <v>21</v>
      </c>
      <c r="AJ6" s="72"/>
    </row>
    <row r="7" spans="1:37" s="5" customFormat="1" ht="30" customHeight="1">
      <c r="A7" s="349"/>
      <c r="B7" s="279" t="s">
        <v>146</v>
      </c>
      <c r="C7" s="15" t="s">
        <v>174</v>
      </c>
      <c r="D7" s="9">
        <v>444</v>
      </c>
      <c r="E7" s="93">
        <v>378</v>
      </c>
      <c r="F7" s="19">
        <v>66</v>
      </c>
      <c r="G7" s="9">
        <v>44</v>
      </c>
      <c r="H7" s="7">
        <v>18</v>
      </c>
      <c r="I7" s="7">
        <v>62</v>
      </c>
      <c r="J7" s="7">
        <v>39</v>
      </c>
      <c r="K7" s="7">
        <v>10</v>
      </c>
      <c r="L7" s="7">
        <v>49</v>
      </c>
      <c r="M7" s="7">
        <v>26</v>
      </c>
      <c r="N7" s="7">
        <v>19</v>
      </c>
      <c r="O7" s="7">
        <v>23</v>
      </c>
      <c r="P7" s="7">
        <v>23</v>
      </c>
      <c r="Q7" s="7">
        <v>46</v>
      </c>
      <c r="R7" s="349"/>
      <c r="S7" s="279" t="s">
        <v>146</v>
      </c>
      <c r="T7" s="15" t="s">
        <v>174</v>
      </c>
      <c r="U7" s="7">
        <v>16</v>
      </c>
      <c r="V7" s="7">
        <v>23</v>
      </c>
      <c r="W7" s="7">
        <v>11</v>
      </c>
      <c r="X7" s="7">
        <v>8</v>
      </c>
      <c r="Y7" s="7">
        <v>33</v>
      </c>
      <c r="Z7" s="7">
        <v>8</v>
      </c>
      <c r="AA7" s="7">
        <v>11</v>
      </c>
      <c r="AB7" s="7">
        <v>20</v>
      </c>
      <c r="AC7" s="7">
        <v>18</v>
      </c>
      <c r="AD7" s="7">
        <v>10</v>
      </c>
      <c r="AE7" s="7">
        <v>23</v>
      </c>
      <c r="AF7" s="7">
        <v>16</v>
      </c>
      <c r="AG7" s="7">
        <v>17</v>
      </c>
      <c r="AH7" s="7">
        <v>7</v>
      </c>
      <c r="AI7" s="7">
        <v>21</v>
      </c>
      <c r="AJ7" s="68"/>
      <c r="AK7" s="14"/>
    </row>
    <row r="8" spans="1:37" s="68" customFormat="1" ht="30" customHeight="1">
      <c r="A8" s="349"/>
      <c r="B8" s="184"/>
      <c r="C8" s="66" t="s">
        <v>112</v>
      </c>
      <c r="D8" s="9">
        <v>16</v>
      </c>
      <c r="E8" s="93">
        <v>14</v>
      </c>
      <c r="F8" s="19">
        <v>2</v>
      </c>
      <c r="G8" s="9">
        <v>2</v>
      </c>
      <c r="H8" s="7">
        <v>1</v>
      </c>
      <c r="I8" s="7">
        <v>3</v>
      </c>
      <c r="J8" s="7">
        <v>2</v>
      </c>
      <c r="K8" s="7">
        <v>1</v>
      </c>
      <c r="L8" s="7">
        <v>3</v>
      </c>
      <c r="M8" s="7">
        <v>0</v>
      </c>
      <c r="N8" s="7">
        <v>1</v>
      </c>
      <c r="O8" s="7">
        <v>0</v>
      </c>
      <c r="P8" s="7">
        <v>1</v>
      </c>
      <c r="Q8" s="7">
        <v>1</v>
      </c>
      <c r="R8" s="349"/>
      <c r="S8" s="184"/>
      <c r="T8" s="67" t="s">
        <v>112</v>
      </c>
      <c r="U8" s="7">
        <v>0</v>
      </c>
      <c r="V8" s="7">
        <v>1</v>
      </c>
      <c r="W8" s="7">
        <v>0</v>
      </c>
      <c r="X8" s="7">
        <v>0</v>
      </c>
      <c r="Y8" s="7">
        <v>2</v>
      </c>
      <c r="Z8" s="7">
        <v>0</v>
      </c>
      <c r="AA8" s="7">
        <v>0</v>
      </c>
      <c r="AB8" s="7">
        <v>0</v>
      </c>
      <c r="AC8" s="7">
        <v>1</v>
      </c>
      <c r="AD8" s="7">
        <v>0</v>
      </c>
      <c r="AE8" s="7">
        <v>0</v>
      </c>
      <c r="AF8" s="7">
        <v>2</v>
      </c>
      <c r="AG8" s="7">
        <v>2</v>
      </c>
      <c r="AH8" s="7">
        <v>0</v>
      </c>
      <c r="AI8" s="7">
        <v>0</v>
      </c>
      <c r="AK8" s="14"/>
    </row>
    <row r="9" spans="1:37" s="68" customFormat="1" ht="30" customHeight="1">
      <c r="A9" s="349"/>
      <c r="B9" s="184"/>
      <c r="C9" s="66" t="s">
        <v>105</v>
      </c>
      <c r="D9" s="9">
        <v>11</v>
      </c>
      <c r="E9" s="93">
        <v>19</v>
      </c>
      <c r="F9" s="19">
        <v>-8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49"/>
      <c r="S9" s="184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11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49"/>
      <c r="B10" s="184" t="s">
        <v>147</v>
      </c>
      <c r="C10" s="67" t="s">
        <v>173</v>
      </c>
      <c r="D10" s="69">
        <v>24</v>
      </c>
      <c r="E10" s="93">
        <v>69</v>
      </c>
      <c r="F10" s="19">
        <v>-45</v>
      </c>
      <c r="G10" s="9">
        <v>6</v>
      </c>
      <c r="H10" s="7">
        <v>0</v>
      </c>
      <c r="I10" s="7">
        <v>6</v>
      </c>
      <c r="J10" s="7">
        <v>2</v>
      </c>
      <c r="K10" s="7">
        <v>0</v>
      </c>
      <c r="L10" s="7">
        <v>2</v>
      </c>
      <c r="M10" s="7">
        <v>1</v>
      </c>
      <c r="N10" s="7">
        <v>2</v>
      </c>
      <c r="O10" s="7">
        <v>1</v>
      </c>
      <c r="P10" s="7">
        <v>2</v>
      </c>
      <c r="Q10" s="7">
        <v>3</v>
      </c>
      <c r="R10" s="349"/>
      <c r="S10" s="184" t="s">
        <v>147</v>
      </c>
      <c r="T10" s="67" t="s">
        <v>173</v>
      </c>
      <c r="U10" s="7">
        <v>0</v>
      </c>
      <c r="V10" s="7">
        <v>0</v>
      </c>
      <c r="W10" s="7">
        <v>2</v>
      </c>
      <c r="X10" s="7">
        <v>0</v>
      </c>
      <c r="Y10" s="7">
        <v>3</v>
      </c>
      <c r="Z10" s="7">
        <v>0</v>
      </c>
      <c r="AA10" s="7">
        <v>0</v>
      </c>
      <c r="AB10" s="7">
        <v>1</v>
      </c>
      <c r="AC10" s="7">
        <v>0</v>
      </c>
      <c r="AD10" s="7">
        <v>0</v>
      </c>
      <c r="AE10" s="7">
        <v>3</v>
      </c>
      <c r="AF10" s="7">
        <v>0</v>
      </c>
      <c r="AG10" s="7">
        <v>1</v>
      </c>
      <c r="AH10" s="7">
        <v>0</v>
      </c>
      <c r="AI10" s="7">
        <v>0</v>
      </c>
      <c r="AK10" s="14"/>
    </row>
    <row r="11" spans="1:37" s="5" customFormat="1" ht="30" customHeight="1">
      <c r="A11" s="349"/>
      <c r="B11" s="279"/>
      <c r="C11" s="16" t="s">
        <v>106</v>
      </c>
      <c r="D11" s="9">
        <v>5</v>
      </c>
      <c r="E11" s="93">
        <v>19</v>
      </c>
      <c r="F11" s="19">
        <v>-14</v>
      </c>
      <c r="G11" s="9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2</v>
      </c>
      <c r="O11" s="7">
        <v>0</v>
      </c>
      <c r="P11" s="7">
        <v>0</v>
      </c>
      <c r="Q11" s="7">
        <v>0</v>
      </c>
      <c r="R11" s="349"/>
      <c r="S11" s="279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49"/>
      <c r="B12" s="279"/>
      <c r="C12" s="16" t="s">
        <v>107</v>
      </c>
      <c r="D12" s="9">
        <v>8</v>
      </c>
      <c r="E12" s="93">
        <v>38</v>
      </c>
      <c r="F12" s="19">
        <v>-30</v>
      </c>
      <c r="G12" s="9">
        <v>0</v>
      </c>
      <c r="H12" s="7">
        <v>0</v>
      </c>
      <c r="I12" s="7">
        <v>0</v>
      </c>
      <c r="J12" s="7">
        <v>2</v>
      </c>
      <c r="K12" s="7">
        <v>0</v>
      </c>
      <c r="L12" s="7">
        <v>2</v>
      </c>
      <c r="M12" s="7">
        <v>0</v>
      </c>
      <c r="N12" s="7">
        <v>0</v>
      </c>
      <c r="O12" s="7">
        <v>0</v>
      </c>
      <c r="P12" s="7">
        <v>1</v>
      </c>
      <c r="Q12" s="7">
        <v>1</v>
      </c>
      <c r="R12" s="349"/>
      <c r="S12" s="279"/>
      <c r="T12" s="15" t="s">
        <v>107</v>
      </c>
      <c r="U12" s="7">
        <v>0</v>
      </c>
      <c r="V12" s="7">
        <v>0</v>
      </c>
      <c r="W12" s="7">
        <v>2</v>
      </c>
      <c r="X12" s="7">
        <v>0</v>
      </c>
      <c r="Y12" s="7">
        <v>1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2</v>
      </c>
      <c r="AF12" s="7">
        <v>0</v>
      </c>
      <c r="AG12" s="7">
        <v>0</v>
      </c>
      <c r="AH12" s="7">
        <v>0</v>
      </c>
      <c r="AI12" s="7">
        <v>0</v>
      </c>
      <c r="AJ12" s="68"/>
      <c r="AK12" s="14"/>
    </row>
    <row r="13" spans="1:37" s="5" customFormat="1" ht="30" customHeight="1">
      <c r="A13" s="349"/>
      <c r="B13" s="279"/>
      <c r="C13" s="16" t="s">
        <v>108</v>
      </c>
      <c r="D13" s="9">
        <v>0</v>
      </c>
      <c r="E13" s="93">
        <v>0</v>
      </c>
      <c r="F13" s="19">
        <v>0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279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5" customFormat="1" ht="30" customHeight="1">
      <c r="A14" s="349"/>
      <c r="B14" s="279"/>
      <c r="C14" s="16" t="s">
        <v>109</v>
      </c>
      <c r="D14" s="9">
        <v>0</v>
      </c>
      <c r="E14" s="93" t="s">
        <v>369</v>
      </c>
      <c r="F14" s="19" t="s">
        <v>116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349"/>
      <c r="S14" s="279"/>
      <c r="T14" s="15" t="s">
        <v>109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  <c r="AK14" s="14"/>
    </row>
    <row r="15" spans="1:37" s="5" customFormat="1" ht="37.5" customHeight="1">
      <c r="A15" s="349"/>
      <c r="B15" s="279"/>
      <c r="C15" s="16" t="s">
        <v>527</v>
      </c>
      <c r="D15" s="9">
        <v>1</v>
      </c>
      <c r="E15" s="93">
        <v>5</v>
      </c>
      <c r="F15" s="19">
        <v>-4</v>
      </c>
      <c r="G15" s="9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0</v>
      </c>
      <c r="Q15" s="7">
        <v>1</v>
      </c>
      <c r="R15" s="349"/>
      <c r="S15" s="279"/>
      <c r="T15" s="15" t="s">
        <v>527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49"/>
      <c r="B16" s="279"/>
      <c r="C16" s="16" t="s">
        <v>433</v>
      </c>
      <c r="D16" s="9">
        <v>0</v>
      </c>
      <c r="E16" s="9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49"/>
      <c r="S16" s="279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49"/>
      <c r="B17" s="279"/>
      <c r="C17" s="16" t="s">
        <v>172</v>
      </c>
      <c r="D17" s="9">
        <v>1</v>
      </c>
      <c r="E17" s="93" t="s">
        <v>369</v>
      </c>
      <c r="F17" s="19" t="s">
        <v>116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349"/>
      <c r="S17" s="279"/>
      <c r="T17" s="15" t="s">
        <v>172</v>
      </c>
      <c r="U17" s="7">
        <v>0</v>
      </c>
      <c r="V17" s="7">
        <v>0</v>
      </c>
      <c r="W17" s="7">
        <v>0</v>
      </c>
      <c r="X17" s="7">
        <v>0</v>
      </c>
      <c r="Y17" s="7">
        <v>1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68"/>
      <c r="AK17" s="14"/>
    </row>
    <row r="18" spans="1:37" s="5" customFormat="1" ht="30" customHeight="1">
      <c r="A18" s="349"/>
      <c r="B18" s="279"/>
      <c r="C18" s="16" t="s">
        <v>110</v>
      </c>
      <c r="D18" s="9">
        <v>0</v>
      </c>
      <c r="E18" s="9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49"/>
      <c r="S18" s="279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40.5" customHeight="1">
      <c r="A19" s="349"/>
      <c r="B19" s="279"/>
      <c r="C19" s="16" t="s">
        <v>362</v>
      </c>
      <c r="D19" s="9">
        <v>0</v>
      </c>
      <c r="E19" s="9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49"/>
      <c r="S19" s="279"/>
      <c r="T19" s="15" t="s">
        <v>362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7.6" customHeight="1">
      <c r="A20" s="349"/>
      <c r="B20" s="279"/>
      <c r="C20" s="94" t="s">
        <v>434</v>
      </c>
      <c r="D20" s="9">
        <v>2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1</v>
      </c>
      <c r="R20" s="349"/>
      <c r="S20" s="279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7.6" customHeight="1">
      <c r="A21" s="349"/>
      <c r="B21" s="279"/>
      <c r="C21" s="94" t="s">
        <v>435</v>
      </c>
      <c r="D21" s="9">
        <v>0</v>
      </c>
      <c r="E21" s="9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79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49"/>
      <c r="B22" s="279"/>
      <c r="C22" s="16" t="s">
        <v>350</v>
      </c>
      <c r="D22" s="9">
        <v>0</v>
      </c>
      <c r="E22" s="93">
        <v>0</v>
      </c>
      <c r="F22" s="19">
        <v>0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49"/>
      <c r="S22" s="279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5" customFormat="1" ht="37.950000000000003" customHeight="1">
      <c r="A23" s="349"/>
      <c r="B23" s="280"/>
      <c r="C23" s="16" t="s">
        <v>436</v>
      </c>
      <c r="D23" s="9">
        <v>0</v>
      </c>
      <c r="E23" s="93" t="s">
        <v>369</v>
      </c>
      <c r="F23" s="19" t="s">
        <v>116</v>
      </c>
      <c r="G23" s="9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349"/>
      <c r="S23" s="280"/>
      <c r="T23" s="15" t="s">
        <v>436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68"/>
      <c r="AK23" s="14"/>
    </row>
    <row r="24" spans="1:37" s="5" customFormat="1" ht="30" customHeight="1">
      <c r="A24" s="349"/>
      <c r="B24" s="280"/>
      <c r="C24" s="16" t="s">
        <v>111</v>
      </c>
      <c r="D24" s="9">
        <v>7</v>
      </c>
      <c r="E24" s="93">
        <v>7</v>
      </c>
      <c r="F24" s="19">
        <v>0</v>
      </c>
      <c r="G24" s="9">
        <v>6</v>
      </c>
      <c r="H24" s="7">
        <v>0</v>
      </c>
      <c r="I24" s="7">
        <v>6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349"/>
      <c r="S24" s="280"/>
      <c r="T24" s="15" t="s">
        <v>111</v>
      </c>
      <c r="U24" s="7">
        <v>0</v>
      </c>
      <c r="V24" s="7">
        <v>0</v>
      </c>
      <c r="W24" s="7">
        <v>0</v>
      </c>
      <c r="X24" s="7">
        <v>0</v>
      </c>
      <c r="Y24" s="7">
        <v>1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68"/>
      <c r="AK24" s="14"/>
    </row>
    <row r="25" spans="1:37" s="14" customFormat="1" ht="30" customHeight="1">
      <c r="A25" s="349"/>
      <c r="B25" s="278" t="s">
        <v>17</v>
      </c>
      <c r="C25" s="22" t="s">
        <v>113</v>
      </c>
      <c r="D25" s="23">
        <v>0</v>
      </c>
      <c r="E25" s="92">
        <v>0</v>
      </c>
      <c r="F25" s="46">
        <v>0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49"/>
      <c r="S25" s="278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49"/>
      <c r="B26" s="280"/>
      <c r="C26" s="94" t="s">
        <v>437</v>
      </c>
      <c r="D26" s="9">
        <v>0</v>
      </c>
      <c r="E26" s="93" t="s">
        <v>369</v>
      </c>
      <c r="F26" s="19" t="s">
        <v>116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49"/>
      <c r="S26" s="280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49"/>
      <c r="B27" s="278" t="s">
        <v>19</v>
      </c>
      <c r="C27" s="22" t="s">
        <v>114</v>
      </c>
      <c r="D27" s="23">
        <v>3</v>
      </c>
      <c r="E27" s="92">
        <v>6</v>
      </c>
      <c r="F27" s="46">
        <v>-3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1</v>
      </c>
      <c r="P27" s="24">
        <v>0</v>
      </c>
      <c r="Q27" s="24">
        <v>1</v>
      </c>
      <c r="R27" s="349"/>
      <c r="S27" s="278" t="s">
        <v>19</v>
      </c>
      <c r="T27" s="22" t="s">
        <v>114</v>
      </c>
      <c r="U27" s="24">
        <v>0</v>
      </c>
      <c r="V27" s="24">
        <v>0</v>
      </c>
      <c r="W27" s="24">
        <v>1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1</v>
      </c>
      <c r="AF27" s="24">
        <v>0</v>
      </c>
      <c r="AG27" s="24">
        <v>0</v>
      </c>
      <c r="AH27" s="24">
        <v>0</v>
      </c>
      <c r="AI27" s="24">
        <v>0</v>
      </c>
      <c r="AJ27" s="72"/>
    </row>
    <row r="28" spans="1:37" s="14" customFormat="1" ht="30" customHeight="1">
      <c r="A28" s="349"/>
      <c r="B28" s="181" t="s">
        <v>22</v>
      </c>
      <c r="C28" s="22" t="s">
        <v>115</v>
      </c>
      <c r="D28" s="23">
        <v>0</v>
      </c>
      <c r="E28" s="92">
        <v>22</v>
      </c>
      <c r="F28" s="46">
        <v>-22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49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49"/>
      <c r="B29" s="181" t="s">
        <v>24</v>
      </c>
      <c r="C29" s="22" t="s">
        <v>531</v>
      </c>
      <c r="D29" s="257">
        <v>0</v>
      </c>
      <c r="E29" s="294" t="s">
        <v>369</v>
      </c>
      <c r="F29" s="295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49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49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49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18" customFormat="1" ht="18">
      <c r="A31" s="148"/>
      <c r="B31" s="29"/>
      <c r="E31" s="83"/>
      <c r="R31" s="146"/>
      <c r="S31" s="29"/>
    </row>
    <row r="32" spans="1:37" s="18" customFormat="1" ht="18">
      <c r="A32" s="148"/>
      <c r="B32" s="29"/>
      <c r="E32" s="83"/>
      <c r="R32" s="146"/>
      <c r="S32" s="29"/>
    </row>
    <row r="33" spans="1:19" s="18" customFormat="1" ht="18">
      <c r="A33" s="148"/>
      <c r="B33" s="29"/>
      <c r="E33" s="83"/>
      <c r="R33" s="146"/>
      <c r="S33" s="29"/>
    </row>
    <row r="34" spans="1:19" s="18" customFormat="1" ht="18">
      <c r="A34" s="148"/>
      <c r="B34" s="29"/>
      <c r="E34" s="83"/>
      <c r="R34" s="145"/>
      <c r="S34" s="29"/>
    </row>
    <row r="35" spans="1:19" s="18" customFormat="1" ht="18">
      <c r="A35" s="148"/>
      <c r="B35" s="29"/>
      <c r="E35" s="83"/>
      <c r="R35" s="145"/>
      <c r="S35" s="29"/>
    </row>
    <row r="36" spans="1:19" s="18" customFormat="1" ht="18">
      <c r="A36" s="148"/>
      <c r="B36" s="29"/>
      <c r="E36" s="83"/>
      <c r="R36" s="145"/>
      <c r="S36" s="29"/>
    </row>
    <row r="37" spans="1:19" s="18" customFormat="1" ht="18">
      <c r="A37" s="148"/>
      <c r="B37" s="29"/>
      <c r="E37" s="83"/>
      <c r="R37" s="145"/>
      <c r="S37" s="29"/>
    </row>
    <row r="38" spans="1:19" s="18" customFormat="1" ht="18">
      <c r="A38" s="148"/>
      <c r="B38" s="29"/>
      <c r="E38" s="83"/>
      <c r="R38" s="145"/>
      <c r="S38" s="29"/>
    </row>
  </sheetData>
  <mergeCells count="38">
    <mergeCell ref="AH4:AH5"/>
    <mergeCell ref="AC4:AC5"/>
    <mergeCell ref="AD4:AD5"/>
    <mergeCell ref="AE4:AE5"/>
    <mergeCell ref="AF4:AF5"/>
    <mergeCell ref="AG4:AG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1:A30"/>
    <mergeCell ref="R1:R30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8" fitToWidth="2" orientation="landscape" r:id="rId1"/>
  <colBreaks count="1" manualBreakCount="1">
    <brk id="17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K41"/>
  <sheetViews>
    <sheetView zoomScale="60" zoomScaleNormal="60" workbookViewId="0">
      <selection activeCell="U13" sqref="U13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81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51" customWidth="1"/>
    <col min="19" max="19" width="3.59765625" style="2" customWidth="1"/>
    <col min="20" max="20" width="81.09765625" style="1" customWidth="1"/>
    <col min="21" max="21" width="12.59765625" style="1" customWidth="1"/>
    <col min="22" max="27" width="10.59765625" style="1" customWidth="1"/>
    <col min="28" max="28" width="11" style="1" customWidth="1"/>
    <col min="29" max="35" width="10.59765625" style="1" customWidth="1"/>
    <col min="36" max="16384" width="9" style="1"/>
  </cols>
  <sheetData>
    <row r="1" spans="1:37" s="33" customFormat="1" ht="18">
      <c r="A1" s="349" t="s">
        <v>353</v>
      </c>
      <c r="B1" s="350" t="s">
        <v>412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49" t="s">
        <v>353</v>
      </c>
      <c r="S1" s="350" t="s">
        <v>325</v>
      </c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</row>
    <row r="2" spans="1:37" s="18" customFormat="1" ht="18.600000000000001" thickBot="1">
      <c r="A2" s="349"/>
      <c r="B2" s="368" t="s">
        <v>365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 t="s">
        <v>365</v>
      </c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56"/>
      <c r="C4" s="360"/>
      <c r="D4" s="369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 thickBot="1">
      <c r="A5" s="349"/>
      <c r="B5" s="357"/>
      <c r="C5" s="361"/>
      <c r="D5" s="370"/>
      <c r="E5" s="356"/>
      <c r="F5" s="366"/>
      <c r="G5" s="107" t="s">
        <v>5</v>
      </c>
      <c r="H5" s="99" t="s">
        <v>6</v>
      </c>
      <c r="I5" s="99" t="s">
        <v>7</v>
      </c>
      <c r="J5" s="99" t="s">
        <v>5</v>
      </c>
      <c r="K5" s="99" t="s">
        <v>6</v>
      </c>
      <c r="L5" s="99" t="s">
        <v>7</v>
      </c>
      <c r="M5" s="358"/>
      <c r="N5" s="358"/>
      <c r="O5" s="99" t="s">
        <v>5</v>
      </c>
      <c r="P5" s="99" t="s">
        <v>6</v>
      </c>
      <c r="Q5" s="99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49"/>
      <c r="B6" s="240" t="s">
        <v>12</v>
      </c>
      <c r="C6" s="22" t="s">
        <v>61</v>
      </c>
      <c r="D6" s="260"/>
      <c r="E6" s="261"/>
      <c r="F6" s="262"/>
      <c r="G6" s="23"/>
      <c r="H6" s="24"/>
      <c r="I6" s="24"/>
      <c r="J6" s="24"/>
      <c r="K6" s="24"/>
      <c r="L6" s="24"/>
      <c r="M6" s="24"/>
      <c r="N6" s="24"/>
      <c r="O6" s="24"/>
      <c r="P6" s="24"/>
      <c r="Q6" s="85"/>
      <c r="R6" s="349"/>
      <c r="S6" s="240" t="s">
        <v>12</v>
      </c>
      <c r="T6" s="22" t="s">
        <v>61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K6" s="5"/>
    </row>
    <row r="7" spans="1:37" s="5" customFormat="1" ht="30" customHeight="1">
      <c r="A7" s="349"/>
      <c r="B7" s="241"/>
      <c r="C7" s="16" t="s">
        <v>54</v>
      </c>
      <c r="D7" s="9">
        <v>1099</v>
      </c>
      <c r="E7" s="7">
        <v>986</v>
      </c>
      <c r="F7" s="10">
        <v>113</v>
      </c>
      <c r="G7" s="9">
        <v>90</v>
      </c>
      <c r="H7" s="7">
        <v>39</v>
      </c>
      <c r="I7" s="7">
        <v>129</v>
      </c>
      <c r="J7" s="7">
        <v>80</v>
      </c>
      <c r="K7" s="7">
        <v>17</v>
      </c>
      <c r="L7" s="7">
        <v>97</v>
      </c>
      <c r="M7" s="7">
        <v>62</v>
      </c>
      <c r="N7" s="7">
        <v>73</v>
      </c>
      <c r="O7" s="7">
        <v>79</v>
      </c>
      <c r="P7" s="7">
        <v>58</v>
      </c>
      <c r="Q7" s="7">
        <v>137</v>
      </c>
      <c r="R7" s="349"/>
      <c r="S7" s="241"/>
      <c r="T7" s="15" t="s">
        <v>54</v>
      </c>
      <c r="U7" s="7">
        <v>46</v>
      </c>
      <c r="V7" s="7">
        <v>31</v>
      </c>
      <c r="W7" s="7">
        <v>45</v>
      </c>
      <c r="X7" s="7">
        <v>30</v>
      </c>
      <c r="Y7" s="7">
        <v>83</v>
      </c>
      <c r="Z7" s="7">
        <v>69</v>
      </c>
      <c r="AA7" s="7">
        <v>30</v>
      </c>
      <c r="AB7" s="7">
        <v>47</v>
      </c>
      <c r="AC7" s="7">
        <v>39</v>
      </c>
      <c r="AD7" s="7">
        <v>31</v>
      </c>
      <c r="AE7" s="7">
        <v>15</v>
      </c>
      <c r="AF7" s="7">
        <v>38</v>
      </c>
      <c r="AG7" s="7">
        <v>32</v>
      </c>
      <c r="AH7" s="7">
        <v>28</v>
      </c>
      <c r="AI7" s="7">
        <v>37</v>
      </c>
      <c r="AJ7" s="68"/>
    </row>
    <row r="8" spans="1:37" s="5" customFormat="1" ht="30" customHeight="1">
      <c r="A8" s="349"/>
      <c r="B8" s="241"/>
      <c r="C8" s="15" t="s">
        <v>55</v>
      </c>
      <c r="D8" s="9">
        <v>1099</v>
      </c>
      <c r="E8" s="7">
        <v>14504</v>
      </c>
      <c r="F8" s="10">
        <v>-13405</v>
      </c>
      <c r="G8" s="9">
        <v>90</v>
      </c>
      <c r="H8" s="7">
        <v>39</v>
      </c>
      <c r="I8" s="7">
        <v>129</v>
      </c>
      <c r="J8" s="7">
        <v>80</v>
      </c>
      <c r="K8" s="7">
        <v>17</v>
      </c>
      <c r="L8" s="7">
        <v>97</v>
      </c>
      <c r="M8" s="7">
        <v>62</v>
      </c>
      <c r="N8" s="7">
        <v>73</v>
      </c>
      <c r="O8" s="7">
        <v>79</v>
      </c>
      <c r="P8" s="7">
        <v>58</v>
      </c>
      <c r="Q8" s="7">
        <v>137</v>
      </c>
      <c r="R8" s="349"/>
      <c r="S8" s="241"/>
      <c r="T8" s="15" t="s">
        <v>55</v>
      </c>
      <c r="U8" s="7">
        <v>46</v>
      </c>
      <c r="V8" s="7">
        <v>31</v>
      </c>
      <c r="W8" s="7">
        <v>45</v>
      </c>
      <c r="X8" s="7">
        <v>30</v>
      </c>
      <c r="Y8" s="7">
        <v>83</v>
      </c>
      <c r="Z8" s="7">
        <v>69</v>
      </c>
      <c r="AA8" s="7">
        <v>30</v>
      </c>
      <c r="AB8" s="7">
        <v>47</v>
      </c>
      <c r="AC8" s="7">
        <v>39</v>
      </c>
      <c r="AD8" s="7">
        <v>31</v>
      </c>
      <c r="AE8" s="7">
        <v>15</v>
      </c>
      <c r="AF8" s="7">
        <v>38</v>
      </c>
      <c r="AG8" s="7">
        <v>32</v>
      </c>
      <c r="AH8" s="7">
        <v>28</v>
      </c>
      <c r="AI8" s="7">
        <v>37</v>
      </c>
      <c r="AJ8" s="68"/>
    </row>
    <row r="9" spans="1:37" s="5" customFormat="1" ht="30" customHeight="1">
      <c r="A9" s="349"/>
      <c r="B9" s="241"/>
      <c r="C9" s="16" t="s">
        <v>56</v>
      </c>
      <c r="D9" s="9">
        <v>432</v>
      </c>
      <c r="E9" s="7">
        <v>679</v>
      </c>
      <c r="F9" s="10">
        <v>-247</v>
      </c>
      <c r="G9" s="9">
        <v>34</v>
      </c>
      <c r="H9" s="7">
        <v>10</v>
      </c>
      <c r="I9" s="7">
        <v>44</v>
      </c>
      <c r="J9" s="7">
        <v>29</v>
      </c>
      <c r="K9" s="7">
        <v>11</v>
      </c>
      <c r="L9" s="7">
        <v>40</v>
      </c>
      <c r="M9" s="7">
        <v>18</v>
      </c>
      <c r="N9" s="7">
        <v>35</v>
      </c>
      <c r="O9" s="7">
        <v>33</v>
      </c>
      <c r="P9" s="7">
        <v>20</v>
      </c>
      <c r="Q9" s="7">
        <v>53</v>
      </c>
      <c r="R9" s="349"/>
      <c r="S9" s="241"/>
      <c r="T9" s="15" t="s">
        <v>56</v>
      </c>
      <c r="U9" s="7">
        <v>10</v>
      </c>
      <c r="V9" s="7">
        <v>12</v>
      </c>
      <c r="W9" s="7">
        <v>21</v>
      </c>
      <c r="X9" s="7">
        <v>9</v>
      </c>
      <c r="Y9" s="7">
        <v>39</v>
      </c>
      <c r="Z9" s="7">
        <v>19</v>
      </c>
      <c r="AA9" s="7">
        <v>14</v>
      </c>
      <c r="AB9" s="7">
        <v>22</v>
      </c>
      <c r="AC9" s="7">
        <v>16</v>
      </c>
      <c r="AD9" s="7">
        <v>11</v>
      </c>
      <c r="AE9" s="7">
        <v>8</v>
      </c>
      <c r="AF9" s="7">
        <v>26</v>
      </c>
      <c r="AG9" s="7">
        <v>10</v>
      </c>
      <c r="AH9" s="7">
        <v>9</v>
      </c>
      <c r="AI9" s="7">
        <v>16</v>
      </c>
      <c r="AJ9" s="68"/>
    </row>
    <row r="10" spans="1:37" s="5" customFormat="1" ht="30" customHeight="1">
      <c r="A10" s="349"/>
      <c r="B10" s="241"/>
      <c r="C10" s="15" t="s">
        <v>55</v>
      </c>
      <c r="D10" s="9">
        <v>432</v>
      </c>
      <c r="E10" s="7">
        <v>7046</v>
      </c>
      <c r="F10" s="10">
        <v>-6614</v>
      </c>
      <c r="G10" s="9">
        <v>34</v>
      </c>
      <c r="H10" s="7">
        <v>10</v>
      </c>
      <c r="I10" s="7">
        <v>44</v>
      </c>
      <c r="J10" s="7">
        <v>29</v>
      </c>
      <c r="K10" s="7">
        <v>11</v>
      </c>
      <c r="L10" s="7">
        <v>40</v>
      </c>
      <c r="M10" s="7">
        <v>18</v>
      </c>
      <c r="N10" s="7">
        <v>35</v>
      </c>
      <c r="O10" s="7">
        <v>33</v>
      </c>
      <c r="P10" s="7">
        <v>20</v>
      </c>
      <c r="Q10" s="7">
        <v>53</v>
      </c>
      <c r="R10" s="349"/>
      <c r="S10" s="241"/>
      <c r="T10" s="15" t="s">
        <v>55</v>
      </c>
      <c r="U10" s="7">
        <v>10</v>
      </c>
      <c r="V10" s="7">
        <v>12</v>
      </c>
      <c r="W10" s="7">
        <v>21</v>
      </c>
      <c r="X10" s="7">
        <v>9</v>
      </c>
      <c r="Y10" s="7">
        <v>39</v>
      </c>
      <c r="Z10" s="7">
        <v>19</v>
      </c>
      <c r="AA10" s="7">
        <v>14</v>
      </c>
      <c r="AB10" s="7">
        <v>22</v>
      </c>
      <c r="AC10" s="7">
        <v>16</v>
      </c>
      <c r="AD10" s="7">
        <v>11</v>
      </c>
      <c r="AE10" s="7">
        <v>8</v>
      </c>
      <c r="AF10" s="7">
        <v>26</v>
      </c>
      <c r="AG10" s="7">
        <v>10</v>
      </c>
      <c r="AH10" s="7">
        <v>9</v>
      </c>
      <c r="AI10" s="7">
        <v>16</v>
      </c>
      <c r="AJ10" s="68"/>
    </row>
    <row r="11" spans="1:37" s="5" customFormat="1" ht="30" customHeight="1">
      <c r="A11" s="349"/>
      <c r="B11" s="242"/>
      <c r="C11" s="16" t="s">
        <v>57</v>
      </c>
      <c r="D11" s="9">
        <v>11389</v>
      </c>
      <c r="E11" s="7">
        <v>11093</v>
      </c>
      <c r="F11" s="10">
        <v>296</v>
      </c>
      <c r="G11" s="9">
        <v>447</v>
      </c>
      <c r="H11" s="7">
        <v>206</v>
      </c>
      <c r="I11" s="7">
        <v>653</v>
      </c>
      <c r="J11" s="7">
        <v>557</v>
      </c>
      <c r="K11" s="7">
        <v>289</v>
      </c>
      <c r="L11" s="7">
        <v>846</v>
      </c>
      <c r="M11" s="7">
        <v>495</v>
      </c>
      <c r="N11" s="7">
        <v>510</v>
      </c>
      <c r="O11" s="7">
        <v>837</v>
      </c>
      <c r="P11" s="7">
        <v>1003</v>
      </c>
      <c r="Q11" s="7">
        <v>1840</v>
      </c>
      <c r="R11" s="349"/>
      <c r="S11" s="242"/>
      <c r="T11" s="15" t="s">
        <v>57</v>
      </c>
      <c r="U11" s="7">
        <v>443</v>
      </c>
      <c r="V11" s="7">
        <v>370</v>
      </c>
      <c r="W11" s="7">
        <v>442</v>
      </c>
      <c r="X11" s="7">
        <v>444</v>
      </c>
      <c r="Y11" s="7">
        <v>1188</v>
      </c>
      <c r="Z11" s="7">
        <v>872</v>
      </c>
      <c r="AA11" s="7">
        <v>259</v>
      </c>
      <c r="AB11" s="7">
        <v>456</v>
      </c>
      <c r="AC11" s="7">
        <v>559</v>
      </c>
      <c r="AD11" s="7">
        <v>339</v>
      </c>
      <c r="AE11" s="7">
        <v>245</v>
      </c>
      <c r="AF11" s="7">
        <v>422</v>
      </c>
      <c r="AG11" s="7">
        <v>364</v>
      </c>
      <c r="AH11" s="7">
        <v>256</v>
      </c>
      <c r="AI11" s="7">
        <v>386</v>
      </c>
      <c r="AJ11" s="68"/>
    </row>
    <row r="12" spans="1:37" s="14" customFormat="1" ht="30" customHeight="1">
      <c r="A12" s="349"/>
      <c r="B12" s="186" t="s">
        <v>17</v>
      </c>
      <c r="C12" s="22" t="s">
        <v>58</v>
      </c>
      <c r="D12" s="23"/>
      <c r="E12" s="24"/>
      <c r="F12" s="2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349"/>
      <c r="S12" s="186" t="s">
        <v>17</v>
      </c>
      <c r="T12" s="22" t="s">
        <v>58</v>
      </c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</row>
    <row r="13" spans="1:37" s="5" customFormat="1" ht="30" customHeight="1">
      <c r="A13" s="349"/>
      <c r="B13" s="183"/>
      <c r="C13" s="16" t="s">
        <v>54</v>
      </c>
      <c r="D13" s="9">
        <v>576</v>
      </c>
      <c r="E13" s="7">
        <v>440</v>
      </c>
      <c r="F13" s="10">
        <v>136</v>
      </c>
      <c r="G13" s="9">
        <v>47</v>
      </c>
      <c r="H13" s="7">
        <v>21</v>
      </c>
      <c r="I13" s="7">
        <v>68</v>
      </c>
      <c r="J13" s="7">
        <v>27</v>
      </c>
      <c r="K13" s="7">
        <v>9</v>
      </c>
      <c r="L13" s="7">
        <v>36</v>
      </c>
      <c r="M13" s="7">
        <v>31</v>
      </c>
      <c r="N13" s="7">
        <v>36</v>
      </c>
      <c r="O13" s="7">
        <v>34</v>
      </c>
      <c r="P13" s="7">
        <v>37</v>
      </c>
      <c r="Q13" s="7">
        <v>71</v>
      </c>
      <c r="R13" s="349"/>
      <c r="S13" s="183"/>
      <c r="T13" s="15" t="s">
        <v>54</v>
      </c>
      <c r="U13" s="7">
        <v>13</v>
      </c>
      <c r="V13" s="7">
        <v>29</v>
      </c>
      <c r="W13" s="7">
        <v>15</v>
      </c>
      <c r="X13" s="7">
        <v>23</v>
      </c>
      <c r="Y13" s="7">
        <v>39</v>
      </c>
      <c r="Z13" s="7">
        <v>17</v>
      </c>
      <c r="AA13" s="7">
        <v>24</v>
      </c>
      <c r="AB13" s="7">
        <v>27</v>
      </c>
      <c r="AC13" s="7">
        <v>16</v>
      </c>
      <c r="AD13" s="7">
        <v>17</v>
      </c>
      <c r="AE13" s="7">
        <v>22</v>
      </c>
      <c r="AF13" s="7">
        <v>30</v>
      </c>
      <c r="AG13" s="7">
        <v>23</v>
      </c>
      <c r="AH13" s="7">
        <v>15</v>
      </c>
      <c r="AI13" s="7">
        <v>24</v>
      </c>
      <c r="AJ13" s="68"/>
    </row>
    <row r="14" spans="1:37" s="5" customFormat="1" ht="30" customHeight="1">
      <c r="A14" s="349"/>
      <c r="B14" s="183"/>
      <c r="C14" s="15" t="s">
        <v>55</v>
      </c>
      <c r="D14" s="9">
        <v>576</v>
      </c>
      <c r="E14" s="7">
        <v>7408</v>
      </c>
      <c r="F14" s="19">
        <v>-6832</v>
      </c>
      <c r="G14" s="9">
        <v>47</v>
      </c>
      <c r="H14" s="7">
        <v>21</v>
      </c>
      <c r="I14" s="7">
        <v>68</v>
      </c>
      <c r="J14" s="7">
        <v>27</v>
      </c>
      <c r="K14" s="7">
        <v>9</v>
      </c>
      <c r="L14" s="7">
        <v>36</v>
      </c>
      <c r="M14" s="7">
        <v>31</v>
      </c>
      <c r="N14" s="7">
        <v>36</v>
      </c>
      <c r="O14" s="7">
        <v>34</v>
      </c>
      <c r="P14" s="7">
        <v>37</v>
      </c>
      <c r="Q14" s="7">
        <v>71</v>
      </c>
      <c r="R14" s="349"/>
      <c r="S14" s="183"/>
      <c r="T14" s="15" t="s">
        <v>55</v>
      </c>
      <c r="U14" s="7">
        <v>13</v>
      </c>
      <c r="V14" s="7">
        <v>29</v>
      </c>
      <c r="W14" s="7">
        <v>15</v>
      </c>
      <c r="X14" s="7">
        <v>23</v>
      </c>
      <c r="Y14" s="7">
        <v>39</v>
      </c>
      <c r="Z14" s="7">
        <v>17</v>
      </c>
      <c r="AA14" s="7">
        <v>24</v>
      </c>
      <c r="AB14" s="7">
        <v>27</v>
      </c>
      <c r="AC14" s="7">
        <v>16</v>
      </c>
      <c r="AD14" s="7">
        <v>17</v>
      </c>
      <c r="AE14" s="7">
        <v>22</v>
      </c>
      <c r="AF14" s="7">
        <v>30</v>
      </c>
      <c r="AG14" s="7">
        <v>23</v>
      </c>
      <c r="AH14" s="7">
        <v>15</v>
      </c>
      <c r="AI14" s="7">
        <v>24</v>
      </c>
      <c r="AJ14" s="68"/>
    </row>
    <row r="15" spans="1:37" s="68" customFormat="1" ht="30" customHeight="1">
      <c r="A15" s="349"/>
      <c r="B15" s="183"/>
      <c r="C15" s="66" t="s">
        <v>56</v>
      </c>
      <c r="D15" s="9">
        <v>263</v>
      </c>
      <c r="E15" s="7">
        <v>396</v>
      </c>
      <c r="F15" s="19">
        <v>-133</v>
      </c>
      <c r="G15" s="9">
        <v>24</v>
      </c>
      <c r="H15" s="7">
        <v>3</v>
      </c>
      <c r="I15" s="7">
        <v>27</v>
      </c>
      <c r="J15" s="7">
        <v>12</v>
      </c>
      <c r="K15" s="7">
        <v>4</v>
      </c>
      <c r="L15" s="7">
        <v>16</v>
      </c>
      <c r="M15" s="7">
        <v>12</v>
      </c>
      <c r="N15" s="7">
        <v>18</v>
      </c>
      <c r="O15" s="7">
        <v>14</v>
      </c>
      <c r="P15" s="7">
        <v>10</v>
      </c>
      <c r="Q15" s="7">
        <v>24</v>
      </c>
      <c r="R15" s="349"/>
      <c r="S15" s="183"/>
      <c r="T15" s="67" t="s">
        <v>56</v>
      </c>
      <c r="U15" s="7">
        <v>8</v>
      </c>
      <c r="V15" s="7">
        <v>7</v>
      </c>
      <c r="W15" s="7">
        <v>7</v>
      </c>
      <c r="X15" s="7">
        <v>5</v>
      </c>
      <c r="Y15" s="7">
        <v>26</v>
      </c>
      <c r="Z15" s="7">
        <v>14</v>
      </c>
      <c r="AA15" s="7">
        <v>14</v>
      </c>
      <c r="AB15" s="7">
        <v>10</v>
      </c>
      <c r="AC15" s="7">
        <v>6</v>
      </c>
      <c r="AD15" s="7">
        <v>11</v>
      </c>
      <c r="AE15" s="7">
        <v>15</v>
      </c>
      <c r="AF15" s="7">
        <v>18</v>
      </c>
      <c r="AG15" s="7">
        <v>10</v>
      </c>
      <c r="AH15" s="7">
        <v>5</v>
      </c>
      <c r="AI15" s="7">
        <v>10</v>
      </c>
      <c r="AK15" s="5"/>
    </row>
    <row r="16" spans="1:37" s="68" customFormat="1" ht="30" customHeight="1">
      <c r="A16" s="349"/>
      <c r="B16" s="183"/>
      <c r="C16" s="67" t="s">
        <v>55</v>
      </c>
      <c r="D16" s="69">
        <v>263</v>
      </c>
      <c r="E16" s="7">
        <v>3451</v>
      </c>
      <c r="F16" s="19">
        <v>-3188</v>
      </c>
      <c r="G16" s="9">
        <v>24</v>
      </c>
      <c r="H16" s="7">
        <v>3</v>
      </c>
      <c r="I16" s="7">
        <v>27</v>
      </c>
      <c r="J16" s="7">
        <v>12</v>
      </c>
      <c r="K16" s="7">
        <v>4</v>
      </c>
      <c r="L16" s="7">
        <v>16</v>
      </c>
      <c r="M16" s="7">
        <v>12</v>
      </c>
      <c r="N16" s="7">
        <v>18</v>
      </c>
      <c r="O16" s="7">
        <v>14</v>
      </c>
      <c r="P16" s="7">
        <v>10</v>
      </c>
      <c r="Q16" s="7">
        <v>24</v>
      </c>
      <c r="R16" s="349"/>
      <c r="S16" s="183"/>
      <c r="T16" s="67" t="s">
        <v>55</v>
      </c>
      <c r="U16" s="7">
        <v>8</v>
      </c>
      <c r="V16" s="7">
        <v>7</v>
      </c>
      <c r="W16" s="7">
        <v>7</v>
      </c>
      <c r="X16" s="7">
        <v>5</v>
      </c>
      <c r="Y16" s="7">
        <v>26</v>
      </c>
      <c r="Z16" s="7">
        <v>14</v>
      </c>
      <c r="AA16" s="7">
        <v>14</v>
      </c>
      <c r="AB16" s="7">
        <v>10</v>
      </c>
      <c r="AC16" s="7">
        <v>6</v>
      </c>
      <c r="AD16" s="7">
        <v>11</v>
      </c>
      <c r="AE16" s="7">
        <v>15</v>
      </c>
      <c r="AF16" s="7">
        <v>18</v>
      </c>
      <c r="AG16" s="7">
        <v>10</v>
      </c>
      <c r="AH16" s="7">
        <v>5</v>
      </c>
      <c r="AI16" s="7">
        <v>10</v>
      </c>
      <c r="AK16" s="5"/>
    </row>
    <row r="17" spans="1:37" s="5" customFormat="1" ht="30" customHeight="1">
      <c r="A17" s="349"/>
      <c r="B17" s="180"/>
      <c r="C17" s="16" t="s">
        <v>57</v>
      </c>
      <c r="D17" s="9">
        <v>2629</v>
      </c>
      <c r="E17" s="7">
        <v>2420</v>
      </c>
      <c r="F17" s="10">
        <v>209</v>
      </c>
      <c r="G17" s="9">
        <v>136</v>
      </c>
      <c r="H17" s="7">
        <v>81</v>
      </c>
      <c r="I17" s="7">
        <v>217</v>
      </c>
      <c r="J17" s="7">
        <v>94</v>
      </c>
      <c r="K17" s="7">
        <v>67</v>
      </c>
      <c r="L17" s="7">
        <v>161</v>
      </c>
      <c r="M17" s="7">
        <v>144</v>
      </c>
      <c r="N17" s="7">
        <v>158</v>
      </c>
      <c r="O17" s="7">
        <v>118</v>
      </c>
      <c r="P17" s="7">
        <v>175</v>
      </c>
      <c r="Q17" s="7">
        <v>293</v>
      </c>
      <c r="R17" s="349"/>
      <c r="S17" s="180"/>
      <c r="T17" s="15" t="s">
        <v>57</v>
      </c>
      <c r="U17" s="7">
        <v>70</v>
      </c>
      <c r="V17" s="7">
        <v>140</v>
      </c>
      <c r="W17" s="7">
        <v>74</v>
      </c>
      <c r="X17" s="7">
        <v>99</v>
      </c>
      <c r="Y17" s="7">
        <v>258</v>
      </c>
      <c r="Z17" s="7">
        <v>137</v>
      </c>
      <c r="AA17" s="7">
        <v>77</v>
      </c>
      <c r="AB17" s="7">
        <v>104</v>
      </c>
      <c r="AC17" s="7">
        <v>95</v>
      </c>
      <c r="AD17" s="7">
        <v>94</v>
      </c>
      <c r="AE17" s="7">
        <v>74</v>
      </c>
      <c r="AF17" s="7">
        <v>129</v>
      </c>
      <c r="AG17" s="7">
        <v>98</v>
      </c>
      <c r="AH17" s="7">
        <v>77</v>
      </c>
      <c r="AI17" s="80">
        <v>130</v>
      </c>
      <c r="AJ17" s="68"/>
    </row>
    <row r="18" spans="1:37" s="14" customFormat="1" ht="30" customHeight="1">
      <c r="A18" s="349"/>
      <c r="B18" s="240" t="s">
        <v>19</v>
      </c>
      <c r="C18" s="22" t="s">
        <v>62</v>
      </c>
      <c r="D18" s="23"/>
      <c r="E18" s="24"/>
      <c r="F18" s="25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349"/>
      <c r="S18" s="240" t="s">
        <v>19</v>
      </c>
      <c r="T18" s="22" t="s">
        <v>62</v>
      </c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K18" s="5"/>
    </row>
    <row r="19" spans="1:37" s="5" customFormat="1" ht="30" customHeight="1">
      <c r="A19" s="349"/>
      <c r="B19" s="241"/>
      <c r="C19" s="16" t="s">
        <v>54</v>
      </c>
      <c r="D19" s="9">
        <v>487</v>
      </c>
      <c r="E19" s="7">
        <v>464</v>
      </c>
      <c r="F19" s="10">
        <v>23</v>
      </c>
      <c r="G19" s="9">
        <v>55</v>
      </c>
      <c r="H19" s="7">
        <v>31</v>
      </c>
      <c r="I19" s="7">
        <v>86</v>
      </c>
      <c r="J19" s="7">
        <v>23</v>
      </c>
      <c r="K19" s="7">
        <v>9</v>
      </c>
      <c r="L19" s="7">
        <v>32</v>
      </c>
      <c r="M19" s="7">
        <v>25</v>
      </c>
      <c r="N19" s="7">
        <v>24</v>
      </c>
      <c r="O19" s="7">
        <v>25</v>
      </c>
      <c r="P19" s="7">
        <v>14</v>
      </c>
      <c r="Q19" s="7">
        <v>39</v>
      </c>
      <c r="R19" s="349"/>
      <c r="S19" s="241"/>
      <c r="T19" s="15" t="s">
        <v>54</v>
      </c>
      <c r="U19" s="7">
        <v>16</v>
      </c>
      <c r="V19" s="7">
        <v>20</v>
      </c>
      <c r="W19" s="7">
        <v>13</v>
      </c>
      <c r="X19" s="7">
        <v>8</v>
      </c>
      <c r="Y19" s="7">
        <v>39</v>
      </c>
      <c r="Z19" s="7">
        <v>25</v>
      </c>
      <c r="AA19" s="7">
        <v>11</v>
      </c>
      <c r="AB19" s="7">
        <v>24</v>
      </c>
      <c r="AC19" s="7">
        <v>11</v>
      </c>
      <c r="AD19" s="7">
        <v>19</v>
      </c>
      <c r="AE19" s="7">
        <v>15</v>
      </c>
      <c r="AF19" s="7">
        <v>33</v>
      </c>
      <c r="AG19" s="7">
        <v>19</v>
      </c>
      <c r="AH19" s="7">
        <v>12</v>
      </c>
      <c r="AI19" s="7">
        <v>16</v>
      </c>
      <c r="AJ19" s="68"/>
    </row>
    <row r="20" spans="1:37" s="5" customFormat="1" ht="30" customHeight="1">
      <c r="A20" s="349"/>
      <c r="B20" s="241"/>
      <c r="C20" s="15" t="s">
        <v>55</v>
      </c>
      <c r="D20" s="9">
        <v>487</v>
      </c>
      <c r="E20" s="7">
        <v>5316</v>
      </c>
      <c r="F20" s="10">
        <v>-4829</v>
      </c>
      <c r="G20" s="9">
        <v>55</v>
      </c>
      <c r="H20" s="7">
        <v>31</v>
      </c>
      <c r="I20" s="7">
        <v>86</v>
      </c>
      <c r="J20" s="7">
        <v>23</v>
      </c>
      <c r="K20" s="7">
        <v>9</v>
      </c>
      <c r="L20" s="7">
        <v>32</v>
      </c>
      <c r="M20" s="7">
        <v>25</v>
      </c>
      <c r="N20" s="7">
        <v>24</v>
      </c>
      <c r="O20" s="7">
        <v>25</v>
      </c>
      <c r="P20" s="7">
        <v>14</v>
      </c>
      <c r="Q20" s="7">
        <v>39</v>
      </c>
      <c r="R20" s="349"/>
      <c r="S20" s="241"/>
      <c r="T20" s="15" t="s">
        <v>55</v>
      </c>
      <c r="U20" s="7">
        <v>16</v>
      </c>
      <c r="V20" s="7">
        <v>20</v>
      </c>
      <c r="W20" s="7">
        <v>13</v>
      </c>
      <c r="X20" s="7">
        <v>8</v>
      </c>
      <c r="Y20" s="7">
        <v>39</v>
      </c>
      <c r="Z20" s="7">
        <v>25</v>
      </c>
      <c r="AA20" s="7">
        <v>11</v>
      </c>
      <c r="AB20" s="7">
        <v>24</v>
      </c>
      <c r="AC20" s="7">
        <v>11</v>
      </c>
      <c r="AD20" s="7">
        <v>19</v>
      </c>
      <c r="AE20" s="7">
        <v>15</v>
      </c>
      <c r="AF20" s="7">
        <v>33</v>
      </c>
      <c r="AG20" s="7">
        <v>19</v>
      </c>
      <c r="AH20" s="7">
        <v>12</v>
      </c>
      <c r="AI20" s="7">
        <v>16</v>
      </c>
      <c r="AJ20" s="68"/>
    </row>
    <row r="21" spans="1:37" s="5" customFormat="1" ht="30" customHeight="1">
      <c r="A21" s="349"/>
      <c r="B21" s="241"/>
      <c r="C21" s="16" t="s">
        <v>56</v>
      </c>
      <c r="D21" s="9">
        <v>157</v>
      </c>
      <c r="E21" s="7">
        <v>207</v>
      </c>
      <c r="F21" s="10">
        <v>-50</v>
      </c>
      <c r="G21" s="9">
        <v>20</v>
      </c>
      <c r="H21" s="7">
        <v>2</v>
      </c>
      <c r="I21" s="7">
        <v>22</v>
      </c>
      <c r="J21" s="7">
        <v>9</v>
      </c>
      <c r="K21" s="7">
        <v>5</v>
      </c>
      <c r="L21" s="7">
        <v>14</v>
      </c>
      <c r="M21" s="7">
        <v>5</v>
      </c>
      <c r="N21" s="7">
        <v>8</v>
      </c>
      <c r="O21" s="7">
        <v>4</v>
      </c>
      <c r="P21" s="7">
        <v>14</v>
      </c>
      <c r="Q21" s="7">
        <v>18</v>
      </c>
      <c r="R21" s="349"/>
      <c r="S21" s="241"/>
      <c r="T21" s="15" t="s">
        <v>56</v>
      </c>
      <c r="U21" s="7">
        <v>6</v>
      </c>
      <c r="V21" s="7">
        <v>6</v>
      </c>
      <c r="W21" s="7">
        <v>5</v>
      </c>
      <c r="X21" s="7">
        <v>5</v>
      </c>
      <c r="Y21" s="7">
        <v>15</v>
      </c>
      <c r="Z21" s="7">
        <v>2</v>
      </c>
      <c r="AA21" s="7">
        <v>2</v>
      </c>
      <c r="AB21" s="7">
        <v>9</v>
      </c>
      <c r="AC21" s="7">
        <v>4</v>
      </c>
      <c r="AD21" s="7">
        <v>2</v>
      </c>
      <c r="AE21" s="7">
        <v>8</v>
      </c>
      <c r="AF21" s="7">
        <v>12</v>
      </c>
      <c r="AG21" s="7">
        <v>6</v>
      </c>
      <c r="AH21" s="7">
        <v>4</v>
      </c>
      <c r="AI21" s="7">
        <v>4</v>
      </c>
      <c r="AJ21" s="68"/>
    </row>
    <row r="22" spans="1:37" ht="30" customHeight="1">
      <c r="A22" s="349"/>
      <c r="B22" s="241"/>
      <c r="C22" s="16" t="s">
        <v>55</v>
      </c>
      <c r="D22" s="9">
        <v>157</v>
      </c>
      <c r="E22" s="7">
        <v>2752</v>
      </c>
      <c r="F22" s="10">
        <v>-2595</v>
      </c>
      <c r="G22" s="9">
        <v>20</v>
      </c>
      <c r="H22" s="7">
        <v>2</v>
      </c>
      <c r="I22" s="7">
        <v>22</v>
      </c>
      <c r="J22" s="7">
        <v>9</v>
      </c>
      <c r="K22" s="7">
        <v>5</v>
      </c>
      <c r="L22" s="7">
        <v>14</v>
      </c>
      <c r="M22" s="7">
        <v>5</v>
      </c>
      <c r="N22" s="7">
        <v>8</v>
      </c>
      <c r="O22" s="7">
        <v>4</v>
      </c>
      <c r="P22" s="7">
        <v>14</v>
      </c>
      <c r="Q22" s="7">
        <v>18</v>
      </c>
      <c r="R22" s="349"/>
      <c r="S22" s="241"/>
      <c r="T22" s="15" t="s">
        <v>55</v>
      </c>
      <c r="U22" s="7">
        <v>6</v>
      </c>
      <c r="V22" s="7">
        <v>6</v>
      </c>
      <c r="W22" s="7">
        <v>5</v>
      </c>
      <c r="X22" s="7">
        <v>5</v>
      </c>
      <c r="Y22" s="7">
        <v>15</v>
      </c>
      <c r="Z22" s="7">
        <v>2</v>
      </c>
      <c r="AA22" s="7">
        <v>2</v>
      </c>
      <c r="AB22" s="7">
        <v>9</v>
      </c>
      <c r="AC22" s="7">
        <v>4</v>
      </c>
      <c r="AD22" s="7">
        <v>2</v>
      </c>
      <c r="AE22" s="7">
        <v>8</v>
      </c>
      <c r="AF22" s="7">
        <v>12</v>
      </c>
      <c r="AG22" s="7">
        <v>6</v>
      </c>
      <c r="AH22" s="7">
        <v>4</v>
      </c>
      <c r="AI22" s="7">
        <v>4</v>
      </c>
      <c r="AJ22" s="144"/>
      <c r="AK22" s="5"/>
    </row>
    <row r="23" spans="1:37" ht="30" customHeight="1">
      <c r="A23" s="349"/>
      <c r="B23" s="242"/>
      <c r="C23" s="16" t="s">
        <v>57</v>
      </c>
      <c r="D23" s="9">
        <v>9737</v>
      </c>
      <c r="E23" s="7">
        <v>9599</v>
      </c>
      <c r="F23" s="10">
        <v>138</v>
      </c>
      <c r="G23" s="9">
        <v>365</v>
      </c>
      <c r="H23" s="7">
        <v>189</v>
      </c>
      <c r="I23" s="7">
        <v>554</v>
      </c>
      <c r="J23" s="7">
        <v>575</v>
      </c>
      <c r="K23" s="7">
        <v>300</v>
      </c>
      <c r="L23" s="7">
        <v>875</v>
      </c>
      <c r="M23" s="7">
        <v>376</v>
      </c>
      <c r="N23" s="7">
        <v>368</v>
      </c>
      <c r="O23" s="7">
        <v>587</v>
      </c>
      <c r="P23" s="7">
        <v>766</v>
      </c>
      <c r="Q23" s="7">
        <v>1353</v>
      </c>
      <c r="R23" s="349"/>
      <c r="S23" s="242"/>
      <c r="T23" s="15" t="s">
        <v>57</v>
      </c>
      <c r="U23" s="7">
        <v>346</v>
      </c>
      <c r="V23" s="7">
        <v>370</v>
      </c>
      <c r="W23" s="7">
        <v>355</v>
      </c>
      <c r="X23" s="7">
        <v>406</v>
      </c>
      <c r="Y23" s="7">
        <v>1054</v>
      </c>
      <c r="Z23" s="7">
        <v>580</v>
      </c>
      <c r="AA23" s="7">
        <v>306</v>
      </c>
      <c r="AB23" s="7">
        <v>513</v>
      </c>
      <c r="AC23" s="7">
        <v>390</v>
      </c>
      <c r="AD23" s="7">
        <v>291</v>
      </c>
      <c r="AE23" s="7">
        <v>297</v>
      </c>
      <c r="AF23" s="7">
        <v>438</v>
      </c>
      <c r="AG23" s="7">
        <v>284</v>
      </c>
      <c r="AH23" s="7">
        <v>203</v>
      </c>
      <c r="AI23" s="7">
        <v>378</v>
      </c>
      <c r="AJ23" s="144"/>
      <c r="AK23" s="5"/>
    </row>
    <row r="24" spans="1:37" s="14" customFormat="1" ht="37.200000000000003" customHeight="1">
      <c r="A24" s="349"/>
      <c r="B24" s="240" t="s">
        <v>22</v>
      </c>
      <c r="C24" s="22" t="s">
        <v>377</v>
      </c>
      <c r="D24" s="23"/>
      <c r="E24" s="24"/>
      <c r="F24" s="25"/>
      <c r="G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9"/>
      <c r="S24" s="240" t="s">
        <v>22</v>
      </c>
      <c r="T24" s="22" t="s">
        <v>377</v>
      </c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K24" s="5"/>
    </row>
    <row r="25" spans="1:37" s="5" customFormat="1" ht="30" customHeight="1">
      <c r="A25" s="349"/>
      <c r="B25" s="241"/>
      <c r="C25" s="16" t="s">
        <v>54</v>
      </c>
      <c r="D25" s="9">
        <v>2390</v>
      </c>
      <c r="E25" s="73" t="s">
        <v>369</v>
      </c>
      <c r="F25" s="19" t="s">
        <v>116</v>
      </c>
      <c r="G25" s="9">
        <v>267</v>
      </c>
      <c r="H25" s="7">
        <v>125</v>
      </c>
      <c r="I25" s="7">
        <v>392</v>
      </c>
      <c r="J25" s="7">
        <v>170</v>
      </c>
      <c r="K25" s="7">
        <v>59</v>
      </c>
      <c r="L25" s="7">
        <v>229</v>
      </c>
      <c r="M25" s="7">
        <v>126</v>
      </c>
      <c r="N25" s="7">
        <v>112</v>
      </c>
      <c r="O25" s="7">
        <v>116</v>
      </c>
      <c r="P25" s="7">
        <v>89</v>
      </c>
      <c r="Q25" s="7">
        <v>205</v>
      </c>
      <c r="R25" s="349"/>
      <c r="S25" s="241"/>
      <c r="T25" s="15" t="s">
        <v>54</v>
      </c>
      <c r="U25" s="7">
        <v>85</v>
      </c>
      <c r="V25" s="7">
        <v>124</v>
      </c>
      <c r="W25" s="7">
        <v>85</v>
      </c>
      <c r="X25" s="7">
        <v>59</v>
      </c>
      <c r="Y25" s="7">
        <v>200</v>
      </c>
      <c r="Z25" s="7">
        <v>108</v>
      </c>
      <c r="AA25" s="7">
        <v>64</v>
      </c>
      <c r="AB25" s="7">
        <v>105</v>
      </c>
      <c r="AC25" s="7">
        <v>63</v>
      </c>
      <c r="AD25" s="7">
        <v>61</v>
      </c>
      <c r="AE25" s="7">
        <v>67</v>
      </c>
      <c r="AF25" s="7">
        <v>120</v>
      </c>
      <c r="AG25" s="7">
        <v>85</v>
      </c>
      <c r="AH25" s="7">
        <v>36</v>
      </c>
      <c r="AI25" s="7">
        <v>64</v>
      </c>
      <c r="AJ25" s="68"/>
    </row>
    <row r="26" spans="1:37" s="5" customFormat="1" ht="30" customHeight="1">
      <c r="A26" s="349"/>
      <c r="B26" s="241"/>
      <c r="C26" s="15" t="s">
        <v>55</v>
      </c>
      <c r="D26" s="9">
        <v>2390</v>
      </c>
      <c r="E26" s="73" t="s">
        <v>369</v>
      </c>
      <c r="F26" s="19" t="s">
        <v>116</v>
      </c>
      <c r="G26" s="9">
        <v>267</v>
      </c>
      <c r="H26" s="7">
        <v>125</v>
      </c>
      <c r="I26" s="7">
        <v>392</v>
      </c>
      <c r="J26" s="7">
        <v>170</v>
      </c>
      <c r="K26" s="7">
        <v>59</v>
      </c>
      <c r="L26" s="7">
        <v>229</v>
      </c>
      <c r="M26" s="7">
        <v>126</v>
      </c>
      <c r="N26" s="7">
        <v>112</v>
      </c>
      <c r="O26" s="7">
        <v>116</v>
      </c>
      <c r="P26" s="7">
        <v>89</v>
      </c>
      <c r="Q26" s="7">
        <v>205</v>
      </c>
      <c r="R26" s="349"/>
      <c r="S26" s="241"/>
      <c r="T26" s="15" t="s">
        <v>55</v>
      </c>
      <c r="U26" s="7">
        <v>85</v>
      </c>
      <c r="V26" s="7">
        <v>124</v>
      </c>
      <c r="W26" s="7">
        <v>85</v>
      </c>
      <c r="X26" s="7">
        <v>59</v>
      </c>
      <c r="Y26" s="7">
        <v>200</v>
      </c>
      <c r="Z26" s="7">
        <v>108</v>
      </c>
      <c r="AA26" s="7">
        <v>64</v>
      </c>
      <c r="AB26" s="7">
        <v>105</v>
      </c>
      <c r="AC26" s="7">
        <v>63</v>
      </c>
      <c r="AD26" s="7">
        <v>61</v>
      </c>
      <c r="AE26" s="7">
        <v>67</v>
      </c>
      <c r="AF26" s="7">
        <v>120</v>
      </c>
      <c r="AG26" s="7">
        <v>85</v>
      </c>
      <c r="AH26" s="7">
        <v>36</v>
      </c>
      <c r="AI26" s="7">
        <v>64</v>
      </c>
      <c r="AJ26" s="68"/>
    </row>
    <row r="27" spans="1:37" s="5" customFormat="1" ht="30" customHeight="1">
      <c r="A27" s="349"/>
      <c r="B27" s="241"/>
      <c r="C27" s="16" t="s">
        <v>56</v>
      </c>
      <c r="D27" s="9">
        <v>905</v>
      </c>
      <c r="E27" s="73" t="s">
        <v>369</v>
      </c>
      <c r="F27" s="19" t="s">
        <v>116</v>
      </c>
      <c r="G27" s="9">
        <v>109</v>
      </c>
      <c r="H27" s="7">
        <v>30</v>
      </c>
      <c r="I27" s="7">
        <v>139</v>
      </c>
      <c r="J27" s="7">
        <v>68</v>
      </c>
      <c r="K27" s="7">
        <v>27</v>
      </c>
      <c r="L27" s="7">
        <v>95</v>
      </c>
      <c r="M27" s="7">
        <v>47</v>
      </c>
      <c r="N27" s="7">
        <v>38</v>
      </c>
      <c r="O27" s="7">
        <v>35</v>
      </c>
      <c r="P27" s="7">
        <v>39</v>
      </c>
      <c r="Q27" s="7">
        <v>74</v>
      </c>
      <c r="R27" s="349"/>
      <c r="S27" s="241"/>
      <c r="T27" s="15" t="s">
        <v>56</v>
      </c>
      <c r="U27" s="7">
        <v>19</v>
      </c>
      <c r="V27" s="7">
        <v>34</v>
      </c>
      <c r="W27" s="7">
        <v>30</v>
      </c>
      <c r="X27" s="7">
        <v>33</v>
      </c>
      <c r="Y27" s="7">
        <v>83</v>
      </c>
      <c r="Z27" s="7">
        <v>20</v>
      </c>
      <c r="AA27" s="7">
        <v>28</v>
      </c>
      <c r="AB27" s="7">
        <v>44</v>
      </c>
      <c r="AC27" s="7">
        <v>24</v>
      </c>
      <c r="AD27" s="7">
        <v>19</v>
      </c>
      <c r="AE27" s="7">
        <v>45</v>
      </c>
      <c r="AF27" s="7">
        <v>52</v>
      </c>
      <c r="AG27" s="7">
        <v>39</v>
      </c>
      <c r="AH27" s="7">
        <v>17</v>
      </c>
      <c r="AI27" s="7">
        <v>25</v>
      </c>
      <c r="AJ27" s="68"/>
    </row>
    <row r="28" spans="1:37" s="5" customFormat="1" ht="30" customHeight="1">
      <c r="A28" s="349"/>
      <c r="B28" s="241"/>
      <c r="C28" s="15" t="s">
        <v>55</v>
      </c>
      <c r="D28" s="9">
        <v>905</v>
      </c>
      <c r="E28" s="73" t="s">
        <v>369</v>
      </c>
      <c r="F28" s="19" t="s">
        <v>116</v>
      </c>
      <c r="G28" s="9">
        <v>109</v>
      </c>
      <c r="H28" s="7">
        <v>30</v>
      </c>
      <c r="I28" s="7">
        <v>139</v>
      </c>
      <c r="J28" s="7">
        <v>68</v>
      </c>
      <c r="K28" s="7">
        <v>27</v>
      </c>
      <c r="L28" s="7">
        <v>95</v>
      </c>
      <c r="M28" s="7">
        <v>47</v>
      </c>
      <c r="N28" s="7">
        <v>38</v>
      </c>
      <c r="O28" s="7">
        <v>35</v>
      </c>
      <c r="P28" s="7">
        <v>39</v>
      </c>
      <c r="Q28" s="7">
        <v>74</v>
      </c>
      <c r="R28" s="349"/>
      <c r="S28" s="241"/>
      <c r="T28" s="15" t="s">
        <v>55</v>
      </c>
      <c r="U28" s="7">
        <v>19</v>
      </c>
      <c r="V28" s="7">
        <v>34</v>
      </c>
      <c r="W28" s="7">
        <v>30</v>
      </c>
      <c r="X28" s="7">
        <v>33</v>
      </c>
      <c r="Y28" s="7">
        <v>83</v>
      </c>
      <c r="Z28" s="7">
        <v>20</v>
      </c>
      <c r="AA28" s="7">
        <v>28</v>
      </c>
      <c r="AB28" s="7">
        <v>44</v>
      </c>
      <c r="AC28" s="7">
        <v>24</v>
      </c>
      <c r="AD28" s="7">
        <v>19</v>
      </c>
      <c r="AE28" s="7">
        <v>45</v>
      </c>
      <c r="AF28" s="7">
        <v>52</v>
      </c>
      <c r="AG28" s="7">
        <v>39</v>
      </c>
      <c r="AH28" s="7">
        <v>17</v>
      </c>
      <c r="AI28" s="7">
        <v>25</v>
      </c>
      <c r="AJ28" s="68"/>
    </row>
    <row r="29" spans="1:37" s="5" customFormat="1" ht="30" customHeight="1">
      <c r="A29" s="349"/>
      <c r="B29" s="242"/>
      <c r="C29" s="16" t="s">
        <v>57</v>
      </c>
      <c r="D29" s="9">
        <v>22043</v>
      </c>
      <c r="E29" s="73" t="s">
        <v>369</v>
      </c>
      <c r="F29" s="19" t="s">
        <v>116</v>
      </c>
      <c r="G29" s="9">
        <v>1228</v>
      </c>
      <c r="H29" s="7">
        <v>558</v>
      </c>
      <c r="I29" s="7">
        <v>1786</v>
      </c>
      <c r="J29" s="7">
        <v>1353</v>
      </c>
      <c r="K29" s="7">
        <v>686</v>
      </c>
      <c r="L29" s="7">
        <v>2039</v>
      </c>
      <c r="M29" s="7">
        <v>994</v>
      </c>
      <c r="N29" s="7">
        <v>957</v>
      </c>
      <c r="O29" s="7">
        <v>1205</v>
      </c>
      <c r="P29" s="7">
        <v>1315</v>
      </c>
      <c r="Q29" s="7">
        <v>2520</v>
      </c>
      <c r="R29" s="349"/>
      <c r="S29" s="242"/>
      <c r="T29" s="15" t="s">
        <v>57</v>
      </c>
      <c r="U29" s="7">
        <v>845</v>
      </c>
      <c r="V29" s="7">
        <v>926</v>
      </c>
      <c r="W29" s="7">
        <v>927</v>
      </c>
      <c r="X29" s="7">
        <v>850</v>
      </c>
      <c r="Y29" s="7">
        <v>2347</v>
      </c>
      <c r="Z29" s="7">
        <v>1285</v>
      </c>
      <c r="AA29" s="7">
        <v>678</v>
      </c>
      <c r="AB29" s="7">
        <v>1033</v>
      </c>
      <c r="AC29" s="7">
        <v>810</v>
      </c>
      <c r="AD29" s="7">
        <v>590</v>
      </c>
      <c r="AE29" s="7">
        <v>655</v>
      </c>
      <c r="AF29" s="7">
        <v>926</v>
      </c>
      <c r="AG29" s="7">
        <v>706</v>
      </c>
      <c r="AH29" s="7">
        <v>419</v>
      </c>
      <c r="AI29" s="7">
        <v>750</v>
      </c>
      <c r="AJ29" s="68"/>
    </row>
    <row r="30" spans="1:37" s="14" customFormat="1" ht="30" customHeight="1">
      <c r="A30" s="349"/>
      <c r="B30" s="186" t="s">
        <v>24</v>
      </c>
      <c r="C30" s="22" t="s">
        <v>376</v>
      </c>
      <c r="D30" s="257"/>
      <c r="E30" s="258"/>
      <c r="F30" s="259"/>
      <c r="G30" s="2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49"/>
      <c r="S30" s="186" t="s">
        <v>24</v>
      </c>
      <c r="T30" s="22" t="s">
        <v>376</v>
      </c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K30" s="5"/>
    </row>
    <row r="31" spans="1:37" s="5" customFormat="1" ht="30" customHeight="1">
      <c r="A31" s="349"/>
      <c r="B31" s="183"/>
      <c r="C31" s="16" t="s">
        <v>54</v>
      </c>
      <c r="D31" s="9">
        <v>13</v>
      </c>
      <c r="E31" s="7">
        <v>74</v>
      </c>
      <c r="F31" s="10">
        <v>-61</v>
      </c>
      <c r="G31" s="9">
        <v>6</v>
      </c>
      <c r="H31" s="7">
        <v>0</v>
      </c>
      <c r="I31" s="7">
        <v>6</v>
      </c>
      <c r="J31" s="7">
        <v>1</v>
      </c>
      <c r="K31" s="7">
        <v>0</v>
      </c>
      <c r="L31" s="7">
        <v>1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349"/>
      <c r="S31" s="183"/>
      <c r="T31" s="15" t="s">
        <v>54</v>
      </c>
      <c r="U31" s="7">
        <v>0</v>
      </c>
      <c r="V31" s="7">
        <v>1</v>
      </c>
      <c r="W31" s="7">
        <v>0</v>
      </c>
      <c r="X31" s="7">
        <v>0</v>
      </c>
      <c r="Y31" s="7">
        <v>1</v>
      </c>
      <c r="Z31" s="7">
        <v>0</v>
      </c>
      <c r="AA31" s="7">
        <v>0</v>
      </c>
      <c r="AB31" s="7">
        <v>0</v>
      </c>
      <c r="AC31" s="7">
        <v>1</v>
      </c>
      <c r="AD31" s="7">
        <v>0</v>
      </c>
      <c r="AE31" s="7">
        <v>1</v>
      </c>
      <c r="AF31" s="7">
        <v>0</v>
      </c>
      <c r="AG31" s="7">
        <v>0</v>
      </c>
      <c r="AH31" s="7">
        <v>2</v>
      </c>
      <c r="AI31" s="7">
        <v>0</v>
      </c>
      <c r="AJ31" s="68"/>
    </row>
    <row r="32" spans="1:37" s="5" customFormat="1" ht="30" customHeight="1">
      <c r="A32" s="349"/>
      <c r="B32" s="183"/>
      <c r="C32" s="15" t="s">
        <v>55</v>
      </c>
      <c r="D32" s="9">
        <v>13</v>
      </c>
      <c r="E32" s="7">
        <v>1265</v>
      </c>
      <c r="F32" s="10">
        <v>-1252</v>
      </c>
      <c r="G32" s="9">
        <v>6</v>
      </c>
      <c r="H32" s="7">
        <v>0</v>
      </c>
      <c r="I32" s="7">
        <v>6</v>
      </c>
      <c r="J32" s="7">
        <v>1</v>
      </c>
      <c r="K32" s="7">
        <v>0</v>
      </c>
      <c r="L32" s="7">
        <v>1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349"/>
      <c r="S32" s="183"/>
      <c r="T32" s="15" t="s">
        <v>55</v>
      </c>
      <c r="U32" s="7">
        <v>0</v>
      </c>
      <c r="V32" s="7">
        <v>1</v>
      </c>
      <c r="W32" s="7">
        <v>0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1</v>
      </c>
      <c r="AD32" s="7">
        <v>0</v>
      </c>
      <c r="AE32" s="7">
        <v>1</v>
      </c>
      <c r="AF32" s="7">
        <v>0</v>
      </c>
      <c r="AG32" s="7">
        <v>0</v>
      </c>
      <c r="AH32" s="7">
        <v>2</v>
      </c>
      <c r="AI32" s="7">
        <v>0</v>
      </c>
      <c r="AJ32" s="68"/>
    </row>
    <row r="33" spans="1:37" s="5" customFormat="1" ht="30" customHeight="1">
      <c r="A33" s="349"/>
      <c r="B33" s="183"/>
      <c r="C33" s="16" t="s">
        <v>56</v>
      </c>
      <c r="D33" s="9">
        <v>2</v>
      </c>
      <c r="E33" s="7">
        <v>49</v>
      </c>
      <c r="F33" s="10">
        <v>-47</v>
      </c>
      <c r="G33" s="9">
        <v>2</v>
      </c>
      <c r="H33" s="7">
        <v>0</v>
      </c>
      <c r="I33" s="7">
        <v>2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349"/>
      <c r="S33" s="183"/>
      <c r="T33" s="15" t="s">
        <v>56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68"/>
    </row>
    <row r="34" spans="1:37" s="5" customFormat="1" ht="30" customHeight="1">
      <c r="A34" s="349"/>
      <c r="B34" s="183"/>
      <c r="C34" s="15" t="s">
        <v>55</v>
      </c>
      <c r="D34" s="9">
        <v>2</v>
      </c>
      <c r="E34" s="7">
        <v>757</v>
      </c>
      <c r="F34" s="10">
        <v>-755</v>
      </c>
      <c r="G34" s="9">
        <v>2</v>
      </c>
      <c r="H34" s="7">
        <v>0</v>
      </c>
      <c r="I34" s="7">
        <v>2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349"/>
      <c r="S34" s="183"/>
      <c r="T34" s="15" t="s">
        <v>55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68"/>
    </row>
    <row r="35" spans="1:37" s="5" customFormat="1" ht="30" customHeight="1">
      <c r="A35" s="349"/>
      <c r="B35" s="180"/>
      <c r="C35" s="16" t="s">
        <v>57</v>
      </c>
      <c r="D35" s="9">
        <v>45</v>
      </c>
      <c r="E35" s="7">
        <v>569</v>
      </c>
      <c r="F35" s="10">
        <v>-524</v>
      </c>
      <c r="G35" s="9">
        <v>14</v>
      </c>
      <c r="H35" s="7">
        <v>2</v>
      </c>
      <c r="I35" s="7">
        <v>16</v>
      </c>
      <c r="J35" s="7">
        <v>4</v>
      </c>
      <c r="K35" s="7">
        <v>1</v>
      </c>
      <c r="L35" s="7">
        <v>5</v>
      </c>
      <c r="M35" s="7">
        <v>0</v>
      </c>
      <c r="N35" s="7">
        <v>5</v>
      </c>
      <c r="O35" s="7">
        <v>0</v>
      </c>
      <c r="P35" s="7">
        <v>0</v>
      </c>
      <c r="Q35" s="7">
        <v>0</v>
      </c>
      <c r="R35" s="349"/>
      <c r="S35" s="180"/>
      <c r="T35" s="15" t="s">
        <v>57</v>
      </c>
      <c r="U35" s="7">
        <v>0</v>
      </c>
      <c r="V35" s="7">
        <v>5</v>
      </c>
      <c r="W35" s="7">
        <v>1</v>
      </c>
      <c r="X35" s="7">
        <v>0</v>
      </c>
      <c r="Y35" s="7">
        <v>4</v>
      </c>
      <c r="Z35" s="7">
        <v>0</v>
      </c>
      <c r="AA35" s="7">
        <v>0</v>
      </c>
      <c r="AB35" s="7">
        <v>0</v>
      </c>
      <c r="AC35" s="7">
        <v>2</v>
      </c>
      <c r="AD35" s="7">
        <v>0</v>
      </c>
      <c r="AE35" s="7">
        <v>3</v>
      </c>
      <c r="AF35" s="7">
        <v>0</v>
      </c>
      <c r="AG35" s="7">
        <v>2</v>
      </c>
      <c r="AH35" s="7">
        <v>2</v>
      </c>
      <c r="AI35" s="7">
        <v>0</v>
      </c>
      <c r="AJ35" s="68"/>
    </row>
    <row r="36" spans="1:37" s="14" customFormat="1" ht="30" customHeight="1">
      <c r="A36" s="349"/>
      <c r="B36" s="240" t="s">
        <v>31</v>
      </c>
      <c r="C36" s="22" t="s">
        <v>59</v>
      </c>
      <c r="D36" s="257"/>
      <c r="E36" s="258"/>
      <c r="F36" s="259"/>
      <c r="G36" s="2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349"/>
      <c r="S36" s="240" t="str">
        <f>B36</f>
        <v>6.</v>
      </c>
      <c r="T36" s="22" t="str">
        <f t="shared" ref="T36:T41" si="0">C36</f>
        <v>Cudzoziemcy</v>
      </c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K36" s="5"/>
    </row>
    <row r="37" spans="1:37" s="5" customFormat="1" ht="30" customHeight="1">
      <c r="A37" s="349"/>
      <c r="B37" s="241"/>
      <c r="C37" s="16" t="s">
        <v>54</v>
      </c>
      <c r="D37" s="9">
        <f>I37+L37+M37+N37+Q37+SUM(U37:AI37)</f>
        <v>108</v>
      </c>
      <c r="E37" s="7">
        <v>74</v>
      </c>
      <c r="F37" s="10">
        <f>D37-E37</f>
        <v>34</v>
      </c>
      <c r="G37" s="9">
        <f>'[1]1.1.'!$E$24</f>
        <v>40</v>
      </c>
      <c r="H37" s="7">
        <f>'[2]1.1.'!$E$24</f>
        <v>6</v>
      </c>
      <c r="I37" s="7">
        <f>G37+H37</f>
        <v>46</v>
      </c>
      <c r="J37" s="7">
        <f>'[3]1.1.'!$E$24</f>
        <v>8</v>
      </c>
      <c r="K37" s="7">
        <f>'[4]1.1.'!$E$24</f>
        <v>0</v>
      </c>
      <c r="L37" s="7">
        <f>J37+K37</f>
        <v>8</v>
      </c>
      <c r="M37" s="7">
        <f>'[5]1.1.'!$E$24</f>
        <v>14</v>
      </c>
      <c r="N37" s="7">
        <f>'[6]1.1.'!$E$24</f>
        <v>3</v>
      </c>
      <c r="O37" s="7">
        <f>'[7]1.1.'!$E$24</f>
        <v>9</v>
      </c>
      <c r="P37" s="7">
        <f>'[8]1.1.'!$E$24</f>
        <v>2</v>
      </c>
      <c r="Q37" s="7">
        <f>O37+P37</f>
        <v>11</v>
      </c>
      <c r="R37" s="349"/>
      <c r="S37" s="241"/>
      <c r="T37" s="15" t="str">
        <f t="shared" si="0"/>
        <v>- nowe rejestracje w miesiącu</v>
      </c>
      <c r="U37" s="7">
        <f>'[9]1.1.'!$E$24</f>
        <v>2</v>
      </c>
      <c r="V37" s="7">
        <f>'[10]1.1.'!$E$24</f>
        <v>3</v>
      </c>
      <c r="W37" s="7">
        <f>'[11]1.1.'!$E$24</f>
        <v>3</v>
      </c>
      <c r="X37" s="7">
        <f>'[12]1.1.'!$E$24</f>
        <v>0</v>
      </c>
      <c r="Y37" s="7">
        <f>'[13]1.1.'!$E$24</f>
        <v>3</v>
      </c>
      <c r="Z37" s="7">
        <f>'[14]1.1.'!$E$24</f>
        <v>1</v>
      </c>
      <c r="AA37" s="7">
        <f>'[15]1.1.'!$E$24</f>
        <v>0</v>
      </c>
      <c r="AB37" s="7">
        <f>'[16]1.1.'!$E$24</f>
        <v>2</v>
      </c>
      <c r="AC37" s="7">
        <f>'[17]1.1.'!$E$24</f>
        <v>0</v>
      </c>
      <c r="AD37" s="7">
        <f>'[18]1.1.'!$E$24</f>
        <v>2</v>
      </c>
      <c r="AE37" s="7">
        <f>'[19]1.1.'!$E$24</f>
        <v>0</v>
      </c>
      <c r="AF37" s="7">
        <f>'[20]1.1.'!$E$24</f>
        <v>4</v>
      </c>
      <c r="AG37" s="7">
        <f>'[21]1.1.'!$E$24</f>
        <v>3</v>
      </c>
      <c r="AH37" s="7">
        <f>'[22]1.1.'!$E$24</f>
        <v>2</v>
      </c>
      <c r="AI37" s="7">
        <f>'[23]1.1.'!$E$24</f>
        <v>1</v>
      </c>
      <c r="AJ37" s="68"/>
    </row>
    <row r="38" spans="1:37" s="5" customFormat="1" ht="30" customHeight="1">
      <c r="A38" s="349"/>
      <c r="B38" s="241"/>
      <c r="C38" s="15" t="s">
        <v>55</v>
      </c>
      <c r="D38" s="9">
        <f>I38+L38+M38+N38+Q38+SUM(U38:AI38)</f>
        <v>108</v>
      </c>
      <c r="E38" s="7">
        <v>1265</v>
      </c>
      <c r="F38" s="10">
        <f>D38-E38</f>
        <v>-1157</v>
      </c>
      <c r="G38" s="9">
        <f>'[1]ns 1.1.'!$E$24</f>
        <v>40</v>
      </c>
      <c r="H38" s="7">
        <f>'[2]ns 1.1.'!$E$24</f>
        <v>6</v>
      </c>
      <c r="I38" s="7">
        <f>G38+H38</f>
        <v>46</v>
      </c>
      <c r="J38" s="7">
        <f>'[3]ns 1.1.'!$E$24</f>
        <v>8</v>
      </c>
      <c r="K38" s="7">
        <f>'[4]ns 1.1.'!$E$24</f>
        <v>0</v>
      </c>
      <c r="L38" s="7">
        <f>J38+K38</f>
        <v>8</v>
      </c>
      <c r="M38" s="7">
        <f>'[5]ns 1.1.'!$E$24</f>
        <v>14</v>
      </c>
      <c r="N38" s="7">
        <f>'[6]ns 1.1.'!$E$24</f>
        <v>3</v>
      </c>
      <c r="O38" s="7">
        <f>'[7]ns 1.1.'!$E$24</f>
        <v>9</v>
      </c>
      <c r="P38" s="7">
        <f>'[8]ns 1.1.'!$E$24</f>
        <v>2</v>
      </c>
      <c r="Q38" s="7">
        <f>O38+P38</f>
        <v>11</v>
      </c>
      <c r="R38" s="349"/>
      <c r="S38" s="241"/>
      <c r="T38" s="15" t="str">
        <f t="shared" si="0"/>
        <v xml:space="preserve">     od 1.01.</v>
      </c>
      <c r="U38" s="7">
        <f>'[9]ns 1.1.'!$E$24</f>
        <v>2</v>
      </c>
      <c r="V38" s="7">
        <f>'[10]ns 1.1.'!$E$24</f>
        <v>3</v>
      </c>
      <c r="W38" s="7">
        <f>'[11]ns 1.1.'!$E$24</f>
        <v>3</v>
      </c>
      <c r="X38" s="7">
        <f>'[12]ns 1.1.'!$E$24</f>
        <v>0</v>
      </c>
      <c r="Y38" s="7">
        <f>'[13]ns 1.1.'!$E$24</f>
        <v>3</v>
      </c>
      <c r="Z38" s="7">
        <f>'[14]ns 1.1.'!$E$24</f>
        <v>1</v>
      </c>
      <c r="AA38" s="7">
        <f>'[15]ns 1.1.'!$E$24</f>
        <v>0</v>
      </c>
      <c r="AB38" s="7">
        <f>'[16]ns 1.1.'!$E$24</f>
        <v>2</v>
      </c>
      <c r="AC38" s="7">
        <f>'[17]ns 1.1.'!$E$24</f>
        <v>0</v>
      </c>
      <c r="AD38" s="7">
        <f>'[18]ns 1.1.'!$E$24</f>
        <v>2</v>
      </c>
      <c r="AE38" s="7">
        <f>'[19]ns 1.1.'!$E$24</f>
        <v>0</v>
      </c>
      <c r="AF38" s="7">
        <f>'[20]ns 1.1.'!$E$24</f>
        <v>4</v>
      </c>
      <c r="AG38" s="7">
        <f>'[21]ns 1.1.'!$E$24</f>
        <v>3</v>
      </c>
      <c r="AH38" s="7">
        <f>'[22]ns 1.1.'!$E$24</f>
        <v>2</v>
      </c>
      <c r="AI38" s="7">
        <f>'[23]ns 1.1.'!$E$24</f>
        <v>1</v>
      </c>
      <c r="AJ38" s="68"/>
    </row>
    <row r="39" spans="1:37" s="5" customFormat="1" ht="30" customHeight="1">
      <c r="A39" s="349"/>
      <c r="B39" s="241"/>
      <c r="C39" s="16" t="s">
        <v>56</v>
      </c>
      <c r="D39" s="9">
        <f>I39+L39+M39+N39+Q39+SUM(U39:AI39)</f>
        <v>47</v>
      </c>
      <c r="E39" s="7">
        <v>49</v>
      </c>
      <c r="F39" s="10">
        <f>D39-E39</f>
        <v>-2</v>
      </c>
      <c r="G39" s="9">
        <f>'[1]1.1.'!$G$24</f>
        <v>10</v>
      </c>
      <c r="H39" s="7">
        <f>'[2]1.1.'!$G$24</f>
        <v>2</v>
      </c>
      <c r="I39" s="7">
        <f>G39+H39</f>
        <v>12</v>
      </c>
      <c r="J39" s="7">
        <f>'[3]1.1.'!$G$24</f>
        <v>8</v>
      </c>
      <c r="K39" s="7">
        <f>'[4]1.1.'!$G$24</f>
        <v>0</v>
      </c>
      <c r="L39" s="7">
        <f>J39+K39</f>
        <v>8</v>
      </c>
      <c r="M39" s="7">
        <f>'[5]1.1.'!$G$24</f>
        <v>6</v>
      </c>
      <c r="N39" s="7">
        <f>'[6]1.1.'!$G$24</f>
        <v>3</v>
      </c>
      <c r="O39" s="7">
        <f>'[7]1.1.'!$G$24</f>
        <v>1</v>
      </c>
      <c r="P39" s="7">
        <f>'[8]1.1.'!$G$24</f>
        <v>1</v>
      </c>
      <c r="Q39" s="7">
        <f>O39+P39</f>
        <v>2</v>
      </c>
      <c r="R39" s="349"/>
      <c r="S39" s="241"/>
      <c r="T39" s="15" t="str">
        <f t="shared" si="0"/>
        <v>- podjęcia pracy w miesiącu</v>
      </c>
      <c r="U39" s="7">
        <f>'[9]1.1.'!$G$24</f>
        <v>0</v>
      </c>
      <c r="V39" s="7">
        <f>'[10]1.1.'!$G$24</f>
        <v>0</v>
      </c>
      <c r="W39" s="7">
        <f>'[11]1.1.'!$G$24</f>
        <v>1</v>
      </c>
      <c r="X39" s="7">
        <f>'[12]1.1.'!$G$24</f>
        <v>0</v>
      </c>
      <c r="Y39" s="7">
        <f>'[13]1.1.'!$G$24</f>
        <v>7</v>
      </c>
      <c r="Z39" s="7">
        <f>'[14]1.1.'!$G$24</f>
        <v>0</v>
      </c>
      <c r="AA39" s="7">
        <f>'[15]1.1.'!$G$24</f>
        <v>2</v>
      </c>
      <c r="AB39" s="7">
        <f>'[16]1.1.'!$G$24</f>
        <v>1</v>
      </c>
      <c r="AC39" s="7">
        <f>'[17]1.1.'!$G$24</f>
        <v>1</v>
      </c>
      <c r="AD39" s="7">
        <f>'[18]1.1.'!$G$24</f>
        <v>1</v>
      </c>
      <c r="AE39" s="7">
        <f>'[19]1.1.'!$G$24</f>
        <v>0</v>
      </c>
      <c r="AF39" s="7">
        <f>'[20]1.1.'!$G$24</f>
        <v>1</v>
      </c>
      <c r="AG39" s="7">
        <f>'[21]1.1.'!$G$24</f>
        <v>2</v>
      </c>
      <c r="AH39" s="7">
        <f>'[22]1.1.'!$G$24</f>
        <v>0</v>
      </c>
      <c r="AI39" s="7">
        <f>'[23]1.1.'!$G$24</f>
        <v>0</v>
      </c>
      <c r="AJ39" s="68"/>
    </row>
    <row r="40" spans="1:37" s="5" customFormat="1" ht="30" customHeight="1">
      <c r="A40" s="349"/>
      <c r="B40" s="241"/>
      <c r="C40" s="15" t="s">
        <v>55</v>
      </c>
      <c r="D40" s="9">
        <f>I40+L40+M40+N40+Q40+SUM(U40:AI40)</f>
        <v>47</v>
      </c>
      <c r="E40" s="7">
        <v>757</v>
      </c>
      <c r="F40" s="10">
        <f>D40-E40</f>
        <v>-710</v>
      </c>
      <c r="G40" s="9">
        <f>'[1]ns 1.1.'!$G$24</f>
        <v>10</v>
      </c>
      <c r="H40" s="7">
        <f>'[2]ns 1.1.'!$G$24</f>
        <v>2</v>
      </c>
      <c r="I40" s="7">
        <f>G40+H40</f>
        <v>12</v>
      </c>
      <c r="J40" s="7">
        <f>'[3]ns 1.1.'!$G$24</f>
        <v>8</v>
      </c>
      <c r="K40" s="7">
        <f>'[4]ns 1.1.'!$G$24</f>
        <v>0</v>
      </c>
      <c r="L40" s="7">
        <f>J40+K40</f>
        <v>8</v>
      </c>
      <c r="M40" s="7">
        <f>'[5]ns 1.1.'!$G$24</f>
        <v>6</v>
      </c>
      <c r="N40" s="7">
        <f>'[6]ns 1.1.'!$G$24</f>
        <v>3</v>
      </c>
      <c r="O40" s="7">
        <f>'[7]ns 1.1.'!$G$24</f>
        <v>1</v>
      </c>
      <c r="P40" s="7">
        <f>'[8]ns 1.1.'!$G$24</f>
        <v>1</v>
      </c>
      <c r="Q40" s="7">
        <f>O40+P40</f>
        <v>2</v>
      </c>
      <c r="R40" s="349"/>
      <c r="S40" s="241"/>
      <c r="T40" s="15" t="str">
        <f t="shared" si="0"/>
        <v xml:space="preserve">     od 1.01.</v>
      </c>
      <c r="U40" s="7">
        <f>'[9]ns 1.1.'!$G$24</f>
        <v>0</v>
      </c>
      <c r="V40" s="7">
        <f>'[10]ns 1.1.'!$G$24</f>
        <v>0</v>
      </c>
      <c r="W40" s="7">
        <f>'[11]ns 1.1.'!$G$24</f>
        <v>1</v>
      </c>
      <c r="X40" s="7">
        <f>'[12]ns 1.1.'!$G$24</f>
        <v>0</v>
      </c>
      <c r="Y40" s="7">
        <f>'[13]ns 1.1.'!$G$24</f>
        <v>7</v>
      </c>
      <c r="Z40" s="7">
        <f>'[14]ns 1.1.'!$G$24</f>
        <v>0</v>
      </c>
      <c r="AA40" s="7">
        <f>'[15]ns 1.1.'!$G$24</f>
        <v>2</v>
      </c>
      <c r="AB40" s="7">
        <f>'[16]ns 1.1.'!$G$24</f>
        <v>1</v>
      </c>
      <c r="AC40" s="7">
        <f>'[17]ns 1.1.'!$G$24</f>
        <v>1</v>
      </c>
      <c r="AD40" s="7">
        <f>'[18]ns 1.1.'!$G$24</f>
        <v>1</v>
      </c>
      <c r="AE40" s="7">
        <f>'[19]ns 1.1.'!$G$24</f>
        <v>0</v>
      </c>
      <c r="AF40" s="7">
        <f>'[20]ns 1.1.'!$G$24</f>
        <v>1</v>
      </c>
      <c r="AG40" s="7">
        <f>'[21]ns 1.1.'!$G$24</f>
        <v>2</v>
      </c>
      <c r="AH40" s="7">
        <f>'[22]ns 1.1.'!$G$24</f>
        <v>0</v>
      </c>
      <c r="AI40" s="7">
        <f>'[23]ns 1.1.'!$G$24</f>
        <v>0</v>
      </c>
      <c r="AJ40" s="68"/>
    </row>
    <row r="41" spans="1:37" s="5" customFormat="1" ht="30" customHeight="1" thickBot="1">
      <c r="A41" s="349"/>
      <c r="B41" s="242"/>
      <c r="C41" s="16" t="s">
        <v>57</v>
      </c>
      <c r="D41" s="11">
        <f>I41+L41+M41+N41+Q41+SUM(U41:AI41)</f>
        <v>590</v>
      </c>
      <c r="E41" s="12">
        <v>569</v>
      </c>
      <c r="F41" s="13">
        <f>D41-E41</f>
        <v>21</v>
      </c>
      <c r="G41" s="9">
        <f>'[1]1.1.'!$I$24</f>
        <v>136</v>
      </c>
      <c r="H41" s="7">
        <f>'[2]1.1.'!$I$24</f>
        <v>21</v>
      </c>
      <c r="I41" s="7">
        <f>G41+H41</f>
        <v>157</v>
      </c>
      <c r="J41" s="7">
        <f>'[3]1.1.'!$I$24</f>
        <v>50</v>
      </c>
      <c r="K41" s="7">
        <f>'[4]1.1.'!$I$24</f>
        <v>3</v>
      </c>
      <c r="L41" s="7">
        <f>J41+K41</f>
        <v>53</v>
      </c>
      <c r="M41" s="7">
        <f>'[5]1.1.'!$I$24</f>
        <v>64</v>
      </c>
      <c r="N41" s="7">
        <f>'[6]1.1.'!$I$24</f>
        <v>23</v>
      </c>
      <c r="O41" s="7">
        <f>'[7]1.1.'!$I$24</f>
        <v>53</v>
      </c>
      <c r="P41" s="7">
        <f>'[8]1.1.'!$I$24</f>
        <v>7</v>
      </c>
      <c r="Q41" s="7">
        <f>O41+P41</f>
        <v>60</v>
      </c>
      <c r="R41" s="349"/>
      <c r="S41" s="242"/>
      <c r="T41" s="15" t="str">
        <f t="shared" si="0"/>
        <v>-liczba bezrobotnych w końcu okresu</v>
      </c>
      <c r="U41" s="7">
        <f>'[9]1.1.'!$I$24</f>
        <v>30</v>
      </c>
      <c r="V41" s="7">
        <f>'[10]1.1.'!$I$24</f>
        <v>14</v>
      </c>
      <c r="W41" s="7">
        <f>'[11]1.1.'!$I$24</f>
        <v>14</v>
      </c>
      <c r="X41" s="7">
        <f>'[12]1.1.'!$I$24</f>
        <v>7</v>
      </c>
      <c r="Y41" s="7">
        <f>'[13]1.1.'!$I$24</f>
        <v>31</v>
      </c>
      <c r="Z41" s="7">
        <f>'[14]1.1.'!$I$24</f>
        <v>7</v>
      </c>
      <c r="AA41" s="7">
        <f>'[15]1.1.'!$I$24</f>
        <v>10</v>
      </c>
      <c r="AB41" s="7">
        <f>'[16]1.1.'!$I$24</f>
        <v>13</v>
      </c>
      <c r="AC41" s="7">
        <f>'[17]1.1.'!$I$24</f>
        <v>17</v>
      </c>
      <c r="AD41" s="7">
        <f>'[18]1.1.'!$I$24</f>
        <v>9</v>
      </c>
      <c r="AE41" s="7">
        <f>'[19]1.1.'!$I$24</f>
        <v>9</v>
      </c>
      <c r="AF41" s="7">
        <f>'[20]1.1.'!$I$24</f>
        <v>30</v>
      </c>
      <c r="AG41" s="7">
        <f>'[21]1.1.'!$I$24</f>
        <v>23</v>
      </c>
      <c r="AH41" s="7">
        <f>'[22]1.1.'!$I$24</f>
        <v>8</v>
      </c>
      <c r="AI41" s="7">
        <f>'[23]1.1.'!$I$24</f>
        <v>11</v>
      </c>
      <c r="AJ41" s="68"/>
    </row>
  </sheetData>
  <mergeCells count="36">
    <mergeCell ref="A1:A41"/>
    <mergeCell ref="M4:M5"/>
    <mergeCell ref="B3:B5"/>
    <mergeCell ref="C3:C5"/>
    <mergeCell ref="E4:E5"/>
    <mergeCell ref="J4:L4"/>
    <mergeCell ref="B1:Q1"/>
    <mergeCell ref="O4:Q4"/>
    <mergeCell ref="F4:F5"/>
    <mergeCell ref="G3:Q3"/>
    <mergeCell ref="B2:Q2"/>
    <mergeCell ref="N4:N5"/>
    <mergeCell ref="D4:D5"/>
    <mergeCell ref="D3:F3"/>
    <mergeCell ref="G4:I4"/>
    <mergeCell ref="AG4:AG5"/>
    <mergeCell ref="X4:X5"/>
    <mergeCell ref="AE4:AE5"/>
    <mergeCell ref="AA4:AA5"/>
    <mergeCell ref="AF4:AF5"/>
    <mergeCell ref="R1:R41"/>
    <mergeCell ref="S1:AI1"/>
    <mergeCell ref="AB4:AB5"/>
    <mergeCell ref="AI4:AI5"/>
    <mergeCell ref="AH4:AH5"/>
    <mergeCell ref="AD4:AD5"/>
    <mergeCell ref="S2:AI2"/>
    <mergeCell ref="W4:W5"/>
    <mergeCell ref="S3:S5"/>
    <mergeCell ref="V4:V5"/>
    <mergeCell ref="T3:T5"/>
    <mergeCell ref="U4:U5"/>
    <mergeCell ref="U3:AI3"/>
    <mergeCell ref="Z4:Z5"/>
    <mergeCell ref="Y4:Y5"/>
    <mergeCell ref="AC4:AC5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3" fitToWidth="2" orientation="landscape" r:id="rId1"/>
  <colBreaks count="1" manualBreakCount="1">
    <brk id="17" max="40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93A7-6967-459F-8E4A-43787B797F60}">
  <sheetPr codeName="Arkusz30">
    <pageSetUpPr fitToPage="1"/>
  </sheetPr>
  <dimension ref="A1:AK32"/>
  <sheetViews>
    <sheetView zoomScale="60" zoomScaleNormal="60" workbookViewId="0">
      <selection activeCell="Z20" sqref="Z20"/>
    </sheetView>
  </sheetViews>
  <sheetFormatPr defaultColWidth="9" defaultRowHeight="18"/>
  <cols>
    <col min="1" max="1" width="9.59765625" style="148" customWidth="1"/>
    <col min="2" max="2" width="3.59765625" style="178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177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83" t="s">
        <v>352</v>
      </c>
      <c r="B1" s="379" t="s">
        <v>466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83" t="s">
        <v>352</v>
      </c>
      <c r="S1" s="379" t="s">
        <v>466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83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83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83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83"/>
      <c r="S3" s="384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83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83"/>
      <c r="S4" s="385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83"/>
      <c r="B5" s="389"/>
      <c r="C5" s="361"/>
      <c r="D5" s="391"/>
      <c r="E5" s="35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83"/>
      <c r="S5" s="386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83"/>
      <c r="B6" s="181" t="s">
        <v>12</v>
      </c>
      <c r="C6" s="15" t="s">
        <v>72</v>
      </c>
      <c r="D6" s="9">
        <v>30861</v>
      </c>
      <c r="E6" s="7">
        <v>30195</v>
      </c>
      <c r="F6" s="10">
        <v>666</v>
      </c>
      <c r="G6" s="9">
        <v>1214</v>
      </c>
      <c r="H6" s="7">
        <v>430</v>
      </c>
      <c r="I6" s="7">
        <v>1644</v>
      </c>
      <c r="J6" s="7">
        <v>1692</v>
      </c>
      <c r="K6" s="7">
        <v>905</v>
      </c>
      <c r="L6" s="7">
        <v>2597</v>
      </c>
      <c r="M6" s="7">
        <v>1421</v>
      </c>
      <c r="N6" s="7">
        <v>1346</v>
      </c>
      <c r="O6" s="7">
        <v>2472</v>
      </c>
      <c r="P6" s="7">
        <v>2753</v>
      </c>
      <c r="Q6" s="7">
        <v>5225</v>
      </c>
      <c r="R6" s="383"/>
      <c r="S6" s="181" t="s">
        <v>12</v>
      </c>
      <c r="T6" s="15" t="s">
        <v>72</v>
      </c>
      <c r="U6" s="7">
        <v>1060</v>
      </c>
      <c r="V6" s="7">
        <v>933</v>
      </c>
      <c r="W6" s="7">
        <v>1183</v>
      </c>
      <c r="X6" s="7">
        <v>1153</v>
      </c>
      <c r="Y6" s="7">
        <v>3546</v>
      </c>
      <c r="Z6" s="7">
        <v>1529</v>
      </c>
      <c r="AA6" s="7">
        <v>868</v>
      </c>
      <c r="AB6" s="7">
        <v>1393</v>
      </c>
      <c r="AC6" s="7">
        <v>1285</v>
      </c>
      <c r="AD6" s="7">
        <v>782</v>
      </c>
      <c r="AE6" s="7">
        <v>937</v>
      </c>
      <c r="AF6" s="7">
        <v>1165</v>
      </c>
      <c r="AG6" s="7">
        <v>969</v>
      </c>
      <c r="AH6" s="7">
        <v>670</v>
      </c>
      <c r="AI6" s="7">
        <v>1155</v>
      </c>
      <c r="AJ6" s="68"/>
    </row>
    <row r="7" spans="1:37" s="14" customFormat="1" ht="30" customHeight="1">
      <c r="A7" s="383"/>
      <c r="B7" s="277" t="s">
        <v>17</v>
      </c>
      <c r="C7" s="22" t="s">
        <v>73</v>
      </c>
      <c r="D7" s="23">
        <v>2300</v>
      </c>
      <c r="E7" s="24">
        <v>2161</v>
      </c>
      <c r="F7" s="25">
        <v>139</v>
      </c>
      <c r="G7" s="23">
        <v>152</v>
      </c>
      <c r="H7" s="24">
        <v>90</v>
      </c>
      <c r="I7" s="24">
        <v>242</v>
      </c>
      <c r="J7" s="24">
        <v>137</v>
      </c>
      <c r="K7" s="24">
        <v>63</v>
      </c>
      <c r="L7" s="24">
        <v>200</v>
      </c>
      <c r="M7" s="24">
        <v>133</v>
      </c>
      <c r="N7" s="24">
        <v>149</v>
      </c>
      <c r="O7" s="24">
        <v>131</v>
      </c>
      <c r="P7" s="24">
        <v>121</v>
      </c>
      <c r="Q7" s="24">
        <v>252</v>
      </c>
      <c r="R7" s="383"/>
      <c r="S7" s="276" t="s">
        <v>17</v>
      </c>
      <c r="T7" s="22" t="s">
        <v>73</v>
      </c>
      <c r="U7" s="24">
        <v>84</v>
      </c>
      <c r="V7" s="24">
        <v>75</v>
      </c>
      <c r="W7" s="24">
        <v>67</v>
      </c>
      <c r="X7" s="24">
        <v>68</v>
      </c>
      <c r="Y7" s="24">
        <v>222</v>
      </c>
      <c r="Z7" s="24">
        <v>132</v>
      </c>
      <c r="AA7" s="24">
        <v>68</v>
      </c>
      <c r="AB7" s="24">
        <v>108</v>
      </c>
      <c r="AC7" s="24">
        <v>79</v>
      </c>
      <c r="AD7" s="24">
        <v>57</v>
      </c>
      <c r="AE7" s="24">
        <v>55</v>
      </c>
      <c r="AF7" s="24">
        <v>81</v>
      </c>
      <c r="AG7" s="24">
        <v>88</v>
      </c>
      <c r="AH7" s="24">
        <v>56</v>
      </c>
      <c r="AI7" s="24">
        <v>84</v>
      </c>
      <c r="AJ7" s="72"/>
      <c r="AK7" s="5"/>
    </row>
    <row r="8" spans="1:37" s="5" customFormat="1" ht="30" customHeight="1">
      <c r="A8" s="383"/>
      <c r="B8" s="279"/>
      <c r="C8" s="15" t="s">
        <v>74</v>
      </c>
      <c r="D8" s="35" t="s">
        <v>116</v>
      </c>
      <c r="E8" s="34" t="s">
        <v>116</v>
      </c>
      <c r="F8" s="36" t="s">
        <v>116</v>
      </c>
      <c r="G8" s="35" t="s">
        <v>116</v>
      </c>
      <c r="H8" s="34" t="s">
        <v>116</v>
      </c>
      <c r="I8" s="34" t="s">
        <v>116</v>
      </c>
      <c r="J8" s="34" t="s">
        <v>116</v>
      </c>
      <c r="K8" s="34" t="s">
        <v>116</v>
      </c>
      <c r="L8" s="34" t="s">
        <v>116</v>
      </c>
      <c r="M8" s="34" t="s">
        <v>116</v>
      </c>
      <c r="N8" s="34" t="s">
        <v>116</v>
      </c>
      <c r="O8" s="34" t="s">
        <v>116</v>
      </c>
      <c r="P8" s="34" t="s">
        <v>116</v>
      </c>
      <c r="Q8" s="34" t="s">
        <v>116</v>
      </c>
      <c r="R8" s="383"/>
      <c r="S8" s="279"/>
      <c r="T8" s="15" t="s">
        <v>74</v>
      </c>
      <c r="U8" s="34" t="s">
        <v>116</v>
      </c>
      <c r="V8" s="34" t="s">
        <v>116</v>
      </c>
      <c r="W8" s="34" t="s">
        <v>116</v>
      </c>
      <c r="X8" s="34" t="s">
        <v>116</v>
      </c>
      <c r="Y8" s="34" t="s">
        <v>116</v>
      </c>
      <c r="Z8" s="34" t="s">
        <v>116</v>
      </c>
      <c r="AA8" s="34" t="s">
        <v>116</v>
      </c>
      <c r="AB8" s="34" t="s">
        <v>116</v>
      </c>
      <c r="AC8" s="34" t="s">
        <v>116</v>
      </c>
      <c r="AD8" s="34" t="s">
        <v>116</v>
      </c>
      <c r="AE8" s="34" t="s">
        <v>116</v>
      </c>
      <c r="AF8" s="34" t="s">
        <v>116</v>
      </c>
      <c r="AG8" s="34" t="s">
        <v>116</v>
      </c>
      <c r="AH8" s="34" t="s">
        <v>116</v>
      </c>
      <c r="AI8" s="34" t="s">
        <v>116</v>
      </c>
      <c r="AJ8" s="286"/>
    </row>
    <row r="9" spans="1:37" s="68" customFormat="1" ht="30" customHeight="1">
      <c r="A9" s="383"/>
      <c r="B9" s="184"/>
      <c r="C9" s="67" t="s">
        <v>75</v>
      </c>
      <c r="D9" s="9">
        <v>2300</v>
      </c>
      <c r="E9" s="7">
        <v>2161</v>
      </c>
      <c r="F9" s="10">
        <v>139</v>
      </c>
      <c r="G9" s="9">
        <v>152</v>
      </c>
      <c r="H9" s="7">
        <v>90</v>
      </c>
      <c r="I9" s="7">
        <v>242</v>
      </c>
      <c r="J9" s="7">
        <v>137</v>
      </c>
      <c r="K9" s="7">
        <v>63</v>
      </c>
      <c r="L9" s="7">
        <v>200</v>
      </c>
      <c r="M9" s="7">
        <v>133</v>
      </c>
      <c r="N9" s="7">
        <v>149</v>
      </c>
      <c r="O9" s="7">
        <v>131</v>
      </c>
      <c r="P9" s="7">
        <v>121</v>
      </c>
      <c r="Q9" s="7">
        <v>252</v>
      </c>
      <c r="R9" s="383"/>
      <c r="S9" s="184"/>
      <c r="T9" s="67" t="s">
        <v>75</v>
      </c>
      <c r="U9" s="7">
        <v>84</v>
      </c>
      <c r="V9" s="7">
        <v>75</v>
      </c>
      <c r="W9" s="7">
        <v>67</v>
      </c>
      <c r="X9" s="7">
        <v>68</v>
      </c>
      <c r="Y9" s="7">
        <v>222</v>
      </c>
      <c r="Z9" s="7">
        <v>132</v>
      </c>
      <c r="AA9" s="7">
        <v>68</v>
      </c>
      <c r="AB9" s="7">
        <v>108</v>
      </c>
      <c r="AC9" s="7">
        <v>79</v>
      </c>
      <c r="AD9" s="7">
        <v>57</v>
      </c>
      <c r="AE9" s="7">
        <v>55</v>
      </c>
      <c r="AF9" s="7">
        <v>81</v>
      </c>
      <c r="AG9" s="7">
        <v>88</v>
      </c>
      <c r="AH9" s="7">
        <v>56</v>
      </c>
      <c r="AI9" s="7">
        <v>84</v>
      </c>
      <c r="AK9" s="5"/>
    </row>
    <row r="10" spans="1:37" s="68" customFormat="1" ht="30" customHeight="1">
      <c r="A10" s="383"/>
      <c r="B10" s="184"/>
      <c r="C10" s="67" t="s">
        <v>76</v>
      </c>
      <c r="D10" s="9">
        <v>1</v>
      </c>
      <c r="E10" s="7">
        <v>1</v>
      </c>
      <c r="F10" s="10">
        <v>0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</v>
      </c>
      <c r="O10" s="7">
        <v>0</v>
      </c>
      <c r="P10" s="7">
        <v>0</v>
      </c>
      <c r="Q10" s="7">
        <v>0</v>
      </c>
      <c r="R10" s="383"/>
      <c r="S10" s="184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383"/>
      <c r="B11" s="279"/>
      <c r="C11" s="15" t="s">
        <v>77</v>
      </c>
      <c r="D11" s="9">
        <v>16</v>
      </c>
      <c r="E11" s="7">
        <v>17</v>
      </c>
      <c r="F11" s="10">
        <v>-1</v>
      </c>
      <c r="G11" s="9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2</v>
      </c>
      <c r="P11" s="7">
        <v>6</v>
      </c>
      <c r="Q11" s="7">
        <v>8</v>
      </c>
      <c r="R11" s="383"/>
      <c r="S11" s="279"/>
      <c r="T11" s="15" t="s">
        <v>77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7</v>
      </c>
      <c r="AA11" s="7">
        <v>0</v>
      </c>
      <c r="AB11" s="7">
        <v>0</v>
      </c>
      <c r="AC11" s="7">
        <v>1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80">
        <v>0</v>
      </c>
      <c r="AJ11" s="68"/>
    </row>
    <row r="12" spans="1:37" s="5" customFormat="1" ht="30" customHeight="1">
      <c r="A12" s="383"/>
      <c r="B12" s="279"/>
      <c r="C12" s="15" t="s">
        <v>78</v>
      </c>
      <c r="D12" s="9">
        <v>46</v>
      </c>
      <c r="E12" s="7">
        <v>101</v>
      </c>
      <c r="F12" s="10">
        <v>-55</v>
      </c>
      <c r="G12" s="9">
        <v>0</v>
      </c>
      <c r="H12" s="7">
        <v>0</v>
      </c>
      <c r="I12" s="7">
        <v>0</v>
      </c>
      <c r="J12" s="7">
        <v>0</v>
      </c>
      <c r="K12" s="7">
        <v>1</v>
      </c>
      <c r="L12" s="7">
        <v>1</v>
      </c>
      <c r="M12" s="7">
        <v>0</v>
      </c>
      <c r="N12" s="7">
        <v>3</v>
      </c>
      <c r="O12" s="7">
        <v>2</v>
      </c>
      <c r="P12" s="7">
        <v>5</v>
      </c>
      <c r="Q12" s="7">
        <v>7</v>
      </c>
      <c r="R12" s="383"/>
      <c r="S12" s="279"/>
      <c r="T12" s="15" t="s">
        <v>78</v>
      </c>
      <c r="U12" s="7">
        <v>3</v>
      </c>
      <c r="V12" s="7">
        <v>0</v>
      </c>
      <c r="W12" s="7">
        <v>1</v>
      </c>
      <c r="X12" s="7">
        <v>0</v>
      </c>
      <c r="Y12" s="7">
        <v>14</v>
      </c>
      <c r="Z12" s="7">
        <v>0</v>
      </c>
      <c r="AA12" s="7">
        <v>3</v>
      </c>
      <c r="AB12" s="7">
        <v>1</v>
      </c>
      <c r="AC12" s="7">
        <v>1</v>
      </c>
      <c r="AD12" s="7">
        <v>1</v>
      </c>
      <c r="AE12" s="7">
        <v>3</v>
      </c>
      <c r="AF12" s="7">
        <v>6</v>
      </c>
      <c r="AG12" s="7">
        <v>2</v>
      </c>
      <c r="AH12" s="7">
        <v>0</v>
      </c>
      <c r="AI12" s="7">
        <v>0</v>
      </c>
      <c r="AJ12" s="68"/>
    </row>
    <row r="13" spans="1:37" s="5" customFormat="1" ht="30" customHeight="1">
      <c r="A13" s="383"/>
      <c r="B13" s="279"/>
      <c r="C13" s="15" t="s">
        <v>79</v>
      </c>
      <c r="D13" s="9">
        <v>3</v>
      </c>
      <c r="E13" s="7">
        <v>17</v>
      </c>
      <c r="F13" s="10">
        <v>-14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83"/>
      <c r="S13" s="279"/>
      <c r="T13" s="15" t="s">
        <v>79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7">
        <v>0</v>
      </c>
      <c r="AE13" s="7">
        <v>1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83"/>
      <c r="B14" s="280"/>
      <c r="C14" s="15" t="s">
        <v>80</v>
      </c>
      <c r="D14" s="9">
        <v>28</v>
      </c>
      <c r="E14" s="7">
        <v>379</v>
      </c>
      <c r="F14" s="10">
        <v>-351</v>
      </c>
      <c r="G14" s="9">
        <v>0</v>
      </c>
      <c r="H14" s="7">
        <v>6</v>
      </c>
      <c r="I14" s="7">
        <v>6</v>
      </c>
      <c r="J14" s="7">
        <v>0</v>
      </c>
      <c r="K14" s="7">
        <v>0</v>
      </c>
      <c r="L14" s="7">
        <v>0</v>
      </c>
      <c r="M14" s="7">
        <v>1</v>
      </c>
      <c r="N14" s="7">
        <v>8</v>
      </c>
      <c r="O14" s="7">
        <v>1</v>
      </c>
      <c r="P14" s="7">
        <v>0</v>
      </c>
      <c r="Q14" s="7">
        <v>1</v>
      </c>
      <c r="R14" s="383"/>
      <c r="S14" s="280"/>
      <c r="T14" s="15" t="s">
        <v>80</v>
      </c>
      <c r="U14" s="7">
        <v>0</v>
      </c>
      <c r="V14" s="7">
        <v>0</v>
      </c>
      <c r="W14" s="7">
        <v>0</v>
      </c>
      <c r="X14" s="7">
        <v>3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9</v>
      </c>
      <c r="AH14" s="7">
        <v>0</v>
      </c>
      <c r="AI14" s="7">
        <v>0</v>
      </c>
      <c r="AJ14" s="68"/>
    </row>
    <row r="15" spans="1:37" s="14" customFormat="1" ht="30" customHeight="1">
      <c r="A15" s="383"/>
      <c r="B15" s="277" t="s">
        <v>19</v>
      </c>
      <c r="C15" s="22" t="s">
        <v>81</v>
      </c>
      <c r="D15" s="23">
        <v>1275</v>
      </c>
      <c r="E15" s="24">
        <v>1495</v>
      </c>
      <c r="F15" s="25">
        <v>-220</v>
      </c>
      <c r="G15" s="23">
        <v>121</v>
      </c>
      <c r="H15" s="24">
        <v>34</v>
      </c>
      <c r="I15" s="24">
        <v>155</v>
      </c>
      <c r="J15" s="24">
        <v>98</v>
      </c>
      <c r="K15" s="24">
        <v>36</v>
      </c>
      <c r="L15" s="24">
        <v>134</v>
      </c>
      <c r="M15" s="24">
        <v>65</v>
      </c>
      <c r="N15" s="24">
        <v>64</v>
      </c>
      <c r="O15" s="24">
        <v>82</v>
      </c>
      <c r="P15" s="24">
        <v>66</v>
      </c>
      <c r="Q15" s="24">
        <v>148</v>
      </c>
      <c r="R15" s="383"/>
      <c r="S15" s="277" t="s">
        <v>19</v>
      </c>
      <c r="T15" s="22" t="s">
        <v>81</v>
      </c>
      <c r="U15" s="24">
        <v>36</v>
      </c>
      <c r="V15" s="24">
        <v>35</v>
      </c>
      <c r="W15" s="24">
        <v>44</v>
      </c>
      <c r="X15" s="24">
        <v>44</v>
      </c>
      <c r="Y15" s="24">
        <v>112</v>
      </c>
      <c r="Z15" s="24">
        <v>56</v>
      </c>
      <c r="AA15" s="24">
        <v>35</v>
      </c>
      <c r="AB15" s="24">
        <v>64</v>
      </c>
      <c r="AC15" s="24">
        <v>42</v>
      </c>
      <c r="AD15" s="24">
        <v>29</v>
      </c>
      <c r="AE15" s="24">
        <v>41</v>
      </c>
      <c r="AF15" s="24">
        <v>57</v>
      </c>
      <c r="AG15" s="24">
        <v>45</v>
      </c>
      <c r="AH15" s="24">
        <v>30</v>
      </c>
      <c r="AI15" s="24">
        <v>39</v>
      </c>
      <c r="AJ15" s="72"/>
      <c r="AK15" s="5"/>
    </row>
    <row r="16" spans="1:37" s="5" customFormat="1" ht="30" customHeight="1">
      <c r="A16" s="383"/>
      <c r="B16" s="279" t="s">
        <v>91</v>
      </c>
      <c r="C16" s="15" t="s">
        <v>89</v>
      </c>
      <c r="D16" s="9">
        <v>601</v>
      </c>
      <c r="E16" s="7">
        <v>799</v>
      </c>
      <c r="F16" s="10">
        <v>-198</v>
      </c>
      <c r="G16" s="9">
        <v>42</v>
      </c>
      <c r="H16" s="7">
        <v>14</v>
      </c>
      <c r="I16" s="7">
        <v>56</v>
      </c>
      <c r="J16" s="7">
        <v>54</v>
      </c>
      <c r="K16" s="7">
        <v>18</v>
      </c>
      <c r="L16" s="7">
        <v>72</v>
      </c>
      <c r="M16" s="7">
        <v>26</v>
      </c>
      <c r="N16" s="7">
        <v>26</v>
      </c>
      <c r="O16" s="7">
        <v>29</v>
      </c>
      <c r="P16" s="7">
        <v>34</v>
      </c>
      <c r="Q16" s="7">
        <v>63</v>
      </c>
      <c r="R16" s="383"/>
      <c r="S16" s="279" t="s">
        <v>91</v>
      </c>
      <c r="T16" s="15" t="s">
        <v>89</v>
      </c>
      <c r="U16" s="7">
        <v>16</v>
      </c>
      <c r="V16" s="7">
        <v>15</v>
      </c>
      <c r="W16" s="7">
        <v>24</v>
      </c>
      <c r="X16" s="7">
        <v>21</v>
      </c>
      <c r="Y16" s="7">
        <v>63</v>
      </c>
      <c r="Z16" s="7">
        <v>16</v>
      </c>
      <c r="AA16" s="7">
        <v>21</v>
      </c>
      <c r="AB16" s="7">
        <v>34</v>
      </c>
      <c r="AC16" s="7">
        <v>20</v>
      </c>
      <c r="AD16" s="7">
        <v>12</v>
      </c>
      <c r="AE16" s="7">
        <v>25</v>
      </c>
      <c r="AF16" s="7">
        <v>34</v>
      </c>
      <c r="AG16" s="7">
        <v>26</v>
      </c>
      <c r="AH16" s="7">
        <v>13</v>
      </c>
      <c r="AI16" s="7">
        <v>18</v>
      </c>
      <c r="AJ16" s="68"/>
    </row>
    <row r="17" spans="1:37" s="5" customFormat="1" ht="30" customHeight="1">
      <c r="A17" s="383"/>
      <c r="B17" s="279"/>
      <c r="C17" s="15" t="s">
        <v>102</v>
      </c>
      <c r="D17" s="9">
        <v>580</v>
      </c>
      <c r="E17" s="7">
        <v>681</v>
      </c>
      <c r="F17" s="10">
        <v>-101</v>
      </c>
      <c r="G17" s="9">
        <v>35</v>
      </c>
      <c r="H17" s="7">
        <v>14</v>
      </c>
      <c r="I17" s="7">
        <v>49</v>
      </c>
      <c r="J17" s="7">
        <v>50</v>
      </c>
      <c r="K17" s="7">
        <v>18</v>
      </c>
      <c r="L17" s="7">
        <v>68</v>
      </c>
      <c r="M17" s="7">
        <v>25</v>
      </c>
      <c r="N17" s="7">
        <v>26</v>
      </c>
      <c r="O17" s="7">
        <v>29</v>
      </c>
      <c r="P17" s="7">
        <v>32</v>
      </c>
      <c r="Q17" s="7">
        <v>61</v>
      </c>
      <c r="R17" s="383"/>
      <c r="S17" s="279"/>
      <c r="T17" s="15" t="s">
        <v>102</v>
      </c>
      <c r="U17" s="7">
        <v>16</v>
      </c>
      <c r="V17" s="7">
        <v>15</v>
      </c>
      <c r="W17" s="7">
        <v>23</v>
      </c>
      <c r="X17" s="7">
        <v>20</v>
      </c>
      <c r="Y17" s="7">
        <v>62</v>
      </c>
      <c r="Z17" s="7">
        <v>16</v>
      </c>
      <c r="AA17" s="7">
        <v>21</v>
      </c>
      <c r="AB17" s="7">
        <v>34</v>
      </c>
      <c r="AC17" s="7">
        <v>20</v>
      </c>
      <c r="AD17" s="7">
        <v>12</v>
      </c>
      <c r="AE17" s="7">
        <v>24</v>
      </c>
      <c r="AF17" s="7">
        <v>34</v>
      </c>
      <c r="AG17" s="7">
        <v>23</v>
      </c>
      <c r="AH17" s="7">
        <v>13</v>
      </c>
      <c r="AI17" s="7">
        <v>18</v>
      </c>
      <c r="AJ17" s="68"/>
    </row>
    <row r="18" spans="1:37" s="5" customFormat="1" ht="30" customHeight="1">
      <c r="A18" s="383"/>
      <c r="B18" s="279"/>
      <c r="C18" s="15" t="s">
        <v>103</v>
      </c>
      <c r="D18" s="9">
        <v>21</v>
      </c>
      <c r="E18" s="7">
        <v>118</v>
      </c>
      <c r="F18" s="10">
        <v>-97</v>
      </c>
      <c r="G18" s="9">
        <v>7</v>
      </c>
      <c r="H18" s="7">
        <v>0</v>
      </c>
      <c r="I18" s="7">
        <v>7</v>
      </c>
      <c r="J18" s="7">
        <v>4</v>
      </c>
      <c r="K18" s="7">
        <v>0</v>
      </c>
      <c r="L18" s="7">
        <v>4</v>
      </c>
      <c r="M18" s="7">
        <v>1</v>
      </c>
      <c r="N18" s="7">
        <v>0</v>
      </c>
      <c r="O18" s="7">
        <v>0</v>
      </c>
      <c r="P18" s="7">
        <v>2</v>
      </c>
      <c r="Q18" s="7">
        <v>2</v>
      </c>
      <c r="R18" s="383"/>
      <c r="S18" s="279"/>
      <c r="T18" s="15" t="s">
        <v>103</v>
      </c>
      <c r="U18" s="7">
        <v>0</v>
      </c>
      <c r="V18" s="7">
        <v>0</v>
      </c>
      <c r="W18" s="7">
        <v>1</v>
      </c>
      <c r="X18" s="7">
        <v>1</v>
      </c>
      <c r="Y18" s="7">
        <v>1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1</v>
      </c>
      <c r="AF18" s="7">
        <v>0</v>
      </c>
      <c r="AG18" s="7">
        <v>3</v>
      </c>
      <c r="AH18" s="7">
        <v>0</v>
      </c>
      <c r="AI18" s="7">
        <v>0</v>
      </c>
      <c r="AJ18" s="68"/>
    </row>
    <row r="19" spans="1:37" s="5" customFormat="1" ht="30" customHeight="1">
      <c r="A19" s="383"/>
      <c r="B19" s="279" t="s">
        <v>92</v>
      </c>
      <c r="C19" s="15" t="s">
        <v>90</v>
      </c>
      <c r="D19" s="79">
        <v>6</v>
      </c>
      <c r="E19" s="80">
        <v>20</v>
      </c>
      <c r="F19" s="10">
        <v>-14</v>
      </c>
      <c r="G19" s="7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2</v>
      </c>
      <c r="O19" s="7">
        <v>2</v>
      </c>
      <c r="P19" s="7">
        <v>1</v>
      </c>
      <c r="Q19" s="7">
        <v>3</v>
      </c>
      <c r="R19" s="383"/>
      <c r="S19" s="279" t="s">
        <v>92</v>
      </c>
      <c r="T19" s="15" t="s">
        <v>90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</row>
    <row r="20" spans="1:37" s="5" customFormat="1" ht="36">
      <c r="A20" s="383"/>
      <c r="B20" s="279" t="s">
        <v>93</v>
      </c>
      <c r="C20" s="78" t="s">
        <v>421</v>
      </c>
      <c r="D20" s="9">
        <v>57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30</v>
      </c>
      <c r="P20" s="7">
        <v>8</v>
      </c>
      <c r="Q20" s="7">
        <v>38</v>
      </c>
      <c r="R20" s="383"/>
      <c r="S20" s="279" t="s">
        <v>93</v>
      </c>
      <c r="T20" s="15" t="s">
        <v>421</v>
      </c>
      <c r="U20" s="7">
        <v>0</v>
      </c>
      <c r="V20" s="7">
        <v>4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2</v>
      </c>
      <c r="AC20" s="7">
        <v>0</v>
      </c>
      <c r="AD20" s="7">
        <v>0</v>
      </c>
      <c r="AE20" s="7">
        <v>2</v>
      </c>
      <c r="AF20" s="7">
        <v>2</v>
      </c>
      <c r="AG20" s="7">
        <v>0</v>
      </c>
      <c r="AH20" s="7">
        <v>4</v>
      </c>
      <c r="AI20" s="7">
        <v>4</v>
      </c>
      <c r="AJ20" s="68"/>
    </row>
    <row r="21" spans="1:37" s="5" customFormat="1" ht="41.4" customHeight="1">
      <c r="A21" s="383"/>
      <c r="B21" s="279" t="s">
        <v>94</v>
      </c>
      <c r="C21" s="78" t="s">
        <v>422</v>
      </c>
      <c r="D21" s="9">
        <v>4</v>
      </c>
      <c r="E21" s="73" t="s">
        <v>369</v>
      </c>
      <c r="F21" s="19" t="s">
        <v>116</v>
      </c>
      <c r="G21" s="9">
        <v>1</v>
      </c>
      <c r="H21" s="7">
        <v>1</v>
      </c>
      <c r="I21" s="7">
        <v>2</v>
      </c>
      <c r="J21" s="7">
        <v>0</v>
      </c>
      <c r="K21" s="7">
        <v>1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83"/>
      <c r="S21" s="279" t="s">
        <v>94</v>
      </c>
      <c r="T21" s="15" t="s">
        <v>422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1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</row>
    <row r="22" spans="1:37" s="5" customFormat="1" ht="36">
      <c r="A22" s="383"/>
      <c r="B22" s="279" t="s">
        <v>95</v>
      </c>
      <c r="C22" s="78" t="s">
        <v>423</v>
      </c>
      <c r="D22" s="9">
        <v>3</v>
      </c>
      <c r="E22" s="73" t="s">
        <v>369</v>
      </c>
      <c r="F22" s="19" t="s">
        <v>116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2</v>
      </c>
      <c r="O22" s="7">
        <v>0</v>
      </c>
      <c r="P22" s="7">
        <v>0</v>
      </c>
      <c r="Q22" s="7">
        <v>0</v>
      </c>
      <c r="R22" s="383"/>
      <c r="S22" s="279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83"/>
      <c r="B23" s="279" t="s">
        <v>96</v>
      </c>
      <c r="C23" s="15" t="s">
        <v>418</v>
      </c>
      <c r="D23" s="9">
        <v>211</v>
      </c>
      <c r="E23" s="73" t="s">
        <v>369</v>
      </c>
      <c r="F23" s="19" t="s">
        <v>116</v>
      </c>
      <c r="G23" s="9">
        <v>68</v>
      </c>
      <c r="H23" s="7">
        <v>19</v>
      </c>
      <c r="I23" s="7">
        <v>87</v>
      </c>
      <c r="J23" s="7">
        <v>17</v>
      </c>
      <c r="K23" s="7">
        <v>8</v>
      </c>
      <c r="L23" s="7">
        <v>25</v>
      </c>
      <c r="M23" s="7">
        <v>11</v>
      </c>
      <c r="N23" s="7">
        <v>8</v>
      </c>
      <c r="O23" s="7">
        <v>1</v>
      </c>
      <c r="P23" s="7">
        <v>4</v>
      </c>
      <c r="Q23" s="7">
        <v>5</v>
      </c>
      <c r="R23" s="383"/>
      <c r="S23" s="279" t="s">
        <v>96</v>
      </c>
      <c r="T23" s="15" t="s">
        <v>418</v>
      </c>
      <c r="U23" s="7">
        <v>0</v>
      </c>
      <c r="V23" s="7">
        <v>0</v>
      </c>
      <c r="W23" s="7">
        <v>3</v>
      </c>
      <c r="X23" s="7">
        <v>6</v>
      </c>
      <c r="Y23" s="7">
        <v>18</v>
      </c>
      <c r="Z23" s="7">
        <v>27</v>
      </c>
      <c r="AA23" s="7">
        <v>1</v>
      </c>
      <c r="AB23" s="7">
        <v>5</v>
      </c>
      <c r="AC23" s="7">
        <v>1</v>
      </c>
      <c r="AD23" s="7">
        <v>4</v>
      </c>
      <c r="AE23" s="7">
        <v>1</v>
      </c>
      <c r="AF23" s="7">
        <v>0</v>
      </c>
      <c r="AG23" s="7">
        <v>5</v>
      </c>
      <c r="AH23" s="7">
        <v>4</v>
      </c>
      <c r="AI23" s="7">
        <v>0</v>
      </c>
      <c r="AJ23" s="68"/>
    </row>
    <row r="24" spans="1:37" s="5" customFormat="1" ht="30" customHeight="1">
      <c r="A24" s="383"/>
      <c r="B24" s="279" t="s">
        <v>97</v>
      </c>
      <c r="C24" s="15" t="s">
        <v>82</v>
      </c>
      <c r="D24" s="9">
        <v>103</v>
      </c>
      <c r="E24" s="7">
        <v>82</v>
      </c>
      <c r="F24" s="10">
        <v>21</v>
      </c>
      <c r="G24" s="9">
        <v>4</v>
      </c>
      <c r="H24" s="7">
        <v>0</v>
      </c>
      <c r="I24" s="7">
        <v>4</v>
      </c>
      <c r="J24" s="7">
        <v>7</v>
      </c>
      <c r="K24" s="7">
        <v>4</v>
      </c>
      <c r="L24" s="7">
        <v>11</v>
      </c>
      <c r="M24" s="7">
        <v>3</v>
      </c>
      <c r="N24" s="7">
        <v>4</v>
      </c>
      <c r="O24" s="7">
        <v>2</v>
      </c>
      <c r="P24" s="7">
        <v>5</v>
      </c>
      <c r="Q24" s="80">
        <v>7</v>
      </c>
      <c r="R24" s="383"/>
      <c r="S24" s="279" t="s">
        <v>97</v>
      </c>
      <c r="T24" s="15" t="s">
        <v>82</v>
      </c>
      <c r="U24" s="7">
        <v>2</v>
      </c>
      <c r="V24" s="7">
        <v>6</v>
      </c>
      <c r="W24" s="7">
        <v>2</v>
      </c>
      <c r="X24" s="7">
        <v>7</v>
      </c>
      <c r="Y24" s="7">
        <v>7</v>
      </c>
      <c r="Z24" s="7">
        <v>4</v>
      </c>
      <c r="AA24" s="7">
        <v>2</v>
      </c>
      <c r="AB24" s="7">
        <v>7</v>
      </c>
      <c r="AC24" s="7">
        <v>6</v>
      </c>
      <c r="AD24" s="7">
        <v>1</v>
      </c>
      <c r="AE24" s="7">
        <v>7</v>
      </c>
      <c r="AF24" s="7">
        <v>4</v>
      </c>
      <c r="AG24" s="7">
        <v>5</v>
      </c>
      <c r="AH24" s="7">
        <v>5</v>
      </c>
      <c r="AI24" s="7">
        <v>9</v>
      </c>
      <c r="AJ24" s="68"/>
    </row>
    <row r="25" spans="1:37" s="5" customFormat="1" ht="30" customHeight="1">
      <c r="A25" s="383"/>
      <c r="B25" s="279" t="s">
        <v>98</v>
      </c>
      <c r="C25" s="15" t="s">
        <v>83</v>
      </c>
      <c r="D25" s="9">
        <v>1</v>
      </c>
      <c r="E25" s="7">
        <v>1</v>
      </c>
      <c r="F25" s="10">
        <v>0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83"/>
      <c r="S25" s="279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83"/>
      <c r="B26" s="279" t="s">
        <v>99</v>
      </c>
      <c r="C26" s="15" t="s">
        <v>84</v>
      </c>
      <c r="D26" s="9">
        <v>77</v>
      </c>
      <c r="E26" s="7">
        <v>67</v>
      </c>
      <c r="F26" s="10">
        <v>10</v>
      </c>
      <c r="G26" s="9">
        <v>3</v>
      </c>
      <c r="H26" s="7">
        <v>0</v>
      </c>
      <c r="I26" s="7">
        <v>3</v>
      </c>
      <c r="J26" s="7">
        <v>6</v>
      </c>
      <c r="K26" s="7">
        <v>2</v>
      </c>
      <c r="L26" s="7">
        <v>8</v>
      </c>
      <c r="M26" s="7">
        <v>6</v>
      </c>
      <c r="N26" s="7">
        <v>3</v>
      </c>
      <c r="O26" s="7">
        <v>5</v>
      </c>
      <c r="P26" s="7">
        <v>3</v>
      </c>
      <c r="Q26" s="7">
        <v>8</v>
      </c>
      <c r="R26" s="383"/>
      <c r="S26" s="279" t="s">
        <v>99</v>
      </c>
      <c r="T26" s="15" t="s">
        <v>84</v>
      </c>
      <c r="U26" s="7">
        <v>4</v>
      </c>
      <c r="V26" s="7">
        <v>2</v>
      </c>
      <c r="W26" s="7">
        <v>2</v>
      </c>
      <c r="X26" s="7">
        <v>1</v>
      </c>
      <c r="Y26" s="7">
        <v>10</v>
      </c>
      <c r="Z26" s="7">
        <v>1</v>
      </c>
      <c r="AA26" s="7">
        <v>2</v>
      </c>
      <c r="AB26" s="7">
        <v>2</v>
      </c>
      <c r="AC26" s="7">
        <v>6</v>
      </c>
      <c r="AD26" s="7">
        <v>4</v>
      </c>
      <c r="AE26" s="7">
        <v>1</v>
      </c>
      <c r="AF26" s="7">
        <v>5</v>
      </c>
      <c r="AG26" s="7">
        <v>3</v>
      </c>
      <c r="AH26" s="7">
        <v>2</v>
      </c>
      <c r="AI26" s="7">
        <v>4</v>
      </c>
      <c r="AJ26" s="68"/>
    </row>
    <row r="27" spans="1:37" s="5" customFormat="1" ht="30" customHeight="1">
      <c r="A27" s="383"/>
      <c r="B27" s="279" t="s">
        <v>100</v>
      </c>
      <c r="C27" s="15" t="s">
        <v>85</v>
      </c>
      <c r="D27" s="9">
        <v>13</v>
      </c>
      <c r="E27" s="7">
        <v>12</v>
      </c>
      <c r="F27" s="10">
        <v>1</v>
      </c>
      <c r="G27" s="9">
        <v>1</v>
      </c>
      <c r="H27" s="7">
        <v>0</v>
      </c>
      <c r="I27" s="7">
        <v>1</v>
      </c>
      <c r="J27" s="7">
        <v>1</v>
      </c>
      <c r="K27" s="7">
        <v>1</v>
      </c>
      <c r="L27" s="7">
        <v>2</v>
      </c>
      <c r="M27" s="7">
        <v>0</v>
      </c>
      <c r="N27" s="7">
        <v>0</v>
      </c>
      <c r="O27" s="7">
        <v>1</v>
      </c>
      <c r="P27" s="7">
        <v>0</v>
      </c>
      <c r="Q27" s="7">
        <v>1</v>
      </c>
      <c r="R27" s="383"/>
      <c r="S27" s="279" t="s">
        <v>100</v>
      </c>
      <c r="T27" s="15" t="s">
        <v>85</v>
      </c>
      <c r="U27" s="7">
        <v>0</v>
      </c>
      <c r="V27" s="7">
        <v>0</v>
      </c>
      <c r="W27" s="7">
        <v>1</v>
      </c>
      <c r="X27" s="7">
        <v>0</v>
      </c>
      <c r="Y27" s="7">
        <v>1</v>
      </c>
      <c r="Z27" s="7">
        <v>1</v>
      </c>
      <c r="AA27" s="7">
        <v>0</v>
      </c>
      <c r="AB27" s="7">
        <v>3</v>
      </c>
      <c r="AC27" s="7">
        <v>1</v>
      </c>
      <c r="AD27" s="7">
        <v>1</v>
      </c>
      <c r="AE27" s="7">
        <v>0</v>
      </c>
      <c r="AF27" s="7">
        <v>0</v>
      </c>
      <c r="AG27" s="7">
        <v>1</v>
      </c>
      <c r="AH27" s="7">
        <v>0</v>
      </c>
      <c r="AI27" s="7">
        <v>0</v>
      </c>
      <c r="AJ27" s="68"/>
    </row>
    <row r="28" spans="1:37" s="5" customFormat="1" ht="30" customHeight="1">
      <c r="A28" s="383"/>
      <c r="B28" s="279" t="s">
        <v>419</v>
      </c>
      <c r="C28" s="15" t="s">
        <v>86</v>
      </c>
      <c r="D28" s="9">
        <v>2</v>
      </c>
      <c r="E28" s="7">
        <v>0</v>
      </c>
      <c r="F28" s="10">
        <v>2</v>
      </c>
      <c r="G28" s="9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1</v>
      </c>
      <c r="P28" s="7">
        <v>0</v>
      </c>
      <c r="Q28" s="7">
        <v>1</v>
      </c>
      <c r="R28" s="383"/>
      <c r="S28" s="279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68"/>
    </row>
    <row r="29" spans="1:37" s="5" customFormat="1" ht="30" customHeight="1">
      <c r="A29" s="383"/>
      <c r="B29" s="280" t="s">
        <v>420</v>
      </c>
      <c r="C29" s="15" t="s">
        <v>87</v>
      </c>
      <c r="D29" s="9">
        <v>197</v>
      </c>
      <c r="E29" s="7">
        <v>231</v>
      </c>
      <c r="F29" s="10">
        <v>-34</v>
      </c>
      <c r="G29" s="9">
        <v>2</v>
      </c>
      <c r="H29" s="7">
        <v>0</v>
      </c>
      <c r="I29" s="7">
        <v>2</v>
      </c>
      <c r="J29" s="7">
        <v>13</v>
      </c>
      <c r="K29" s="7">
        <v>2</v>
      </c>
      <c r="L29" s="7">
        <v>15</v>
      </c>
      <c r="M29" s="7">
        <v>17</v>
      </c>
      <c r="N29" s="7">
        <v>19</v>
      </c>
      <c r="O29" s="7">
        <v>11</v>
      </c>
      <c r="P29" s="7">
        <v>11</v>
      </c>
      <c r="Q29" s="7">
        <v>22</v>
      </c>
      <c r="R29" s="383"/>
      <c r="S29" s="280" t="s">
        <v>420</v>
      </c>
      <c r="T29" s="15" t="s">
        <v>87</v>
      </c>
      <c r="U29" s="7">
        <v>13</v>
      </c>
      <c r="V29" s="7">
        <v>8</v>
      </c>
      <c r="W29" s="7">
        <v>12</v>
      </c>
      <c r="X29" s="7">
        <v>9</v>
      </c>
      <c r="Y29" s="7">
        <v>13</v>
      </c>
      <c r="Z29" s="7">
        <v>6</v>
      </c>
      <c r="AA29" s="7">
        <v>9</v>
      </c>
      <c r="AB29" s="7">
        <v>11</v>
      </c>
      <c r="AC29" s="7">
        <v>7</v>
      </c>
      <c r="AD29" s="7">
        <v>7</v>
      </c>
      <c r="AE29" s="7">
        <v>5</v>
      </c>
      <c r="AF29" s="7">
        <v>11</v>
      </c>
      <c r="AG29" s="7">
        <v>5</v>
      </c>
      <c r="AH29" s="7">
        <v>2</v>
      </c>
      <c r="AI29" s="7">
        <v>4</v>
      </c>
      <c r="AJ29" s="68"/>
    </row>
    <row r="30" spans="1:37" s="28" customFormat="1" ht="30" customHeight="1">
      <c r="A30" s="383"/>
      <c r="B30" s="276" t="s">
        <v>22</v>
      </c>
      <c r="C30" s="22" t="s">
        <v>88</v>
      </c>
      <c r="D30" s="23">
        <v>31886</v>
      </c>
      <c r="E30" s="24">
        <v>30861</v>
      </c>
      <c r="F30" s="25">
        <v>1025</v>
      </c>
      <c r="G30" s="23">
        <v>1245</v>
      </c>
      <c r="H30" s="24">
        <v>486</v>
      </c>
      <c r="I30" s="24">
        <v>1731</v>
      </c>
      <c r="J30" s="24">
        <v>1731</v>
      </c>
      <c r="K30" s="24">
        <v>932</v>
      </c>
      <c r="L30" s="24">
        <v>2663</v>
      </c>
      <c r="M30" s="24">
        <v>1489</v>
      </c>
      <c r="N30" s="24">
        <v>1431</v>
      </c>
      <c r="O30" s="24">
        <v>2521</v>
      </c>
      <c r="P30" s="24">
        <v>2808</v>
      </c>
      <c r="Q30" s="24">
        <v>5329</v>
      </c>
      <c r="R30" s="383"/>
      <c r="S30" s="277" t="s">
        <v>22</v>
      </c>
      <c r="T30" s="27" t="s">
        <v>88</v>
      </c>
      <c r="U30" s="24">
        <v>1108</v>
      </c>
      <c r="V30" s="24">
        <v>973</v>
      </c>
      <c r="W30" s="24">
        <v>1206</v>
      </c>
      <c r="X30" s="24">
        <v>1177</v>
      </c>
      <c r="Y30" s="24">
        <v>3656</v>
      </c>
      <c r="Z30" s="24">
        <v>1605</v>
      </c>
      <c r="AA30" s="24">
        <v>901</v>
      </c>
      <c r="AB30" s="24">
        <v>1437</v>
      </c>
      <c r="AC30" s="24">
        <v>1322</v>
      </c>
      <c r="AD30" s="24">
        <v>810</v>
      </c>
      <c r="AE30" s="24">
        <v>951</v>
      </c>
      <c r="AF30" s="24">
        <v>1189</v>
      </c>
      <c r="AG30" s="24">
        <v>1012</v>
      </c>
      <c r="AH30" s="24">
        <v>696</v>
      </c>
      <c r="AI30" s="24">
        <v>1200</v>
      </c>
      <c r="AJ30" s="206"/>
      <c r="AK30" s="5"/>
    </row>
    <row r="31" spans="1:37" s="84" customFormat="1" ht="30" customHeight="1" thickBot="1">
      <c r="A31" s="383"/>
      <c r="B31" s="280"/>
      <c r="C31" s="15" t="s">
        <v>101</v>
      </c>
      <c r="D31" s="11">
        <v>3474</v>
      </c>
      <c r="E31" s="12">
        <v>3353</v>
      </c>
      <c r="F31" s="13">
        <v>121</v>
      </c>
      <c r="G31" s="9">
        <v>124</v>
      </c>
      <c r="H31" s="7">
        <v>62</v>
      </c>
      <c r="I31" s="7">
        <v>186</v>
      </c>
      <c r="J31" s="7">
        <v>127</v>
      </c>
      <c r="K31" s="7">
        <v>96</v>
      </c>
      <c r="L31" s="7">
        <v>223</v>
      </c>
      <c r="M31" s="7">
        <v>198</v>
      </c>
      <c r="N31" s="7">
        <v>231</v>
      </c>
      <c r="O31" s="7">
        <v>175</v>
      </c>
      <c r="P31" s="7">
        <v>320</v>
      </c>
      <c r="Q31" s="7">
        <v>495</v>
      </c>
      <c r="R31" s="383"/>
      <c r="S31" s="280"/>
      <c r="T31" s="32" t="s">
        <v>101</v>
      </c>
      <c r="U31" s="7">
        <v>105</v>
      </c>
      <c r="V31" s="7">
        <v>104</v>
      </c>
      <c r="W31" s="7">
        <v>140</v>
      </c>
      <c r="X31" s="7">
        <v>176</v>
      </c>
      <c r="Y31" s="7">
        <v>329</v>
      </c>
      <c r="Z31" s="7">
        <v>160</v>
      </c>
      <c r="AA31" s="7">
        <v>125</v>
      </c>
      <c r="AB31" s="7">
        <v>146</v>
      </c>
      <c r="AC31" s="7">
        <v>180</v>
      </c>
      <c r="AD31" s="7">
        <v>88</v>
      </c>
      <c r="AE31" s="7">
        <v>119</v>
      </c>
      <c r="AF31" s="7">
        <v>138</v>
      </c>
      <c r="AG31" s="7">
        <v>121</v>
      </c>
      <c r="AH31" s="7">
        <v>82</v>
      </c>
      <c r="AI31" s="7">
        <v>128</v>
      </c>
      <c r="AJ31" s="21"/>
      <c r="AK31" s="5"/>
    </row>
    <row r="32" spans="1:37" s="74" customFormat="1">
      <c r="A32" s="383"/>
      <c r="B32" s="176" t="s">
        <v>467</v>
      </c>
      <c r="R32" s="383"/>
      <c r="S32" s="176" t="s">
        <v>467</v>
      </c>
      <c r="AK32" s="5"/>
    </row>
  </sheetData>
  <mergeCells count="38">
    <mergeCell ref="AH4:AH5"/>
    <mergeCell ref="AC4:AC5"/>
    <mergeCell ref="AD4:AD5"/>
    <mergeCell ref="AE4:AE5"/>
    <mergeCell ref="AF4:AF5"/>
    <mergeCell ref="AG4:AG5"/>
    <mergeCell ref="A1:A32"/>
    <mergeCell ref="B1:I1"/>
    <mergeCell ref="J1:K1"/>
    <mergeCell ref="R1:R32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</mergeCells>
  <printOptions verticalCentered="1"/>
  <pageMargins left="0.78740157480314965" right="0.78740157480314965" top="0.59055118110236227" bottom="0.59055118110236227" header="0.31496062992125984" footer="0.31496062992125984"/>
  <pageSetup paperSize="9" scale="50" fitToWidth="2" orientation="landscape" r:id="rId1"/>
  <colBreaks count="1" manualBreakCount="1">
    <brk id="17" max="31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90284-872D-40EC-B1AF-F8BEFB69113A}">
  <sheetPr codeName="Arkusz31">
    <pageSetUpPr fitToPage="1"/>
  </sheetPr>
  <dimension ref="A1:AK38"/>
  <sheetViews>
    <sheetView zoomScale="60" zoomScaleNormal="60" workbookViewId="0">
      <selection activeCell="Y21" sqref="Y21"/>
    </sheetView>
  </sheetViews>
  <sheetFormatPr defaultColWidth="9" defaultRowHeight="18"/>
  <cols>
    <col min="1" max="1" width="9.59765625" style="148" customWidth="1"/>
    <col min="2" max="2" width="3.59765625" style="177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9" customWidth="1"/>
    <col min="20" max="20" width="68.199218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92" t="s">
        <v>352</v>
      </c>
      <c r="B1" s="379" t="s">
        <v>468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92" t="s">
        <v>352</v>
      </c>
      <c r="S1" s="379" t="s">
        <v>468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92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92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92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92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92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92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92"/>
      <c r="B5" s="389"/>
      <c r="C5" s="361"/>
      <c r="D5" s="391"/>
      <c r="E5" s="35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92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92"/>
      <c r="B6" s="195" t="s">
        <v>12</v>
      </c>
      <c r="C6" s="22" t="s">
        <v>104</v>
      </c>
      <c r="D6" s="23">
        <v>601</v>
      </c>
      <c r="E6" s="24">
        <v>799</v>
      </c>
      <c r="F6" s="25">
        <v>-198</v>
      </c>
      <c r="G6" s="23">
        <v>42</v>
      </c>
      <c r="H6" s="24">
        <v>14</v>
      </c>
      <c r="I6" s="24">
        <v>56</v>
      </c>
      <c r="J6" s="24">
        <v>54</v>
      </c>
      <c r="K6" s="24">
        <v>18</v>
      </c>
      <c r="L6" s="24">
        <v>72</v>
      </c>
      <c r="M6" s="24">
        <v>26</v>
      </c>
      <c r="N6" s="24">
        <v>26</v>
      </c>
      <c r="O6" s="24">
        <v>29</v>
      </c>
      <c r="P6" s="24">
        <v>34</v>
      </c>
      <c r="Q6" s="24">
        <v>63</v>
      </c>
      <c r="R6" s="392"/>
      <c r="S6" s="195" t="s">
        <v>12</v>
      </c>
      <c r="T6" s="22" t="s">
        <v>104</v>
      </c>
      <c r="U6" s="24">
        <v>16</v>
      </c>
      <c r="V6" s="24">
        <v>15</v>
      </c>
      <c r="W6" s="24">
        <v>24</v>
      </c>
      <c r="X6" s="24">
        <v>21</v>
      </c>
      <c r="Y6" s="24">
        <v>63</v>
      </c>
      <c r="Z6" s="24">
        <v>16</v>
      </c>
      <c r="AA6" s="24">
        <v>21</v>
      </c>
      <c r="AB6" s="24">
        <v>34</v>
      </c>
      <c r="AC6" s="24">
        <v>20</v>
      </c>
      <c r="AD6" s="24">
        <v>12</v>
      </c>
      <c r="AE6" s="24">
        <v>25</v>
      </c>
      <c r="AF6" s="24">
        <v>34</v>
      </c>
      <c r="AG6" s="24">
        <v>26</v>
      </c>
      <c r="AH6" s="24">
        <v>13</v>
      </c>
      <c r="AI6" s="24">
        <v>18</v>
      </c>
      <c r="AJ6" s="72"/>
    </row>
    <row r="7" spans="1:37" s="5" customFormat="1" ht="30" customHeight="1">
      <c r="A7" s="392"/>
      <c r="B7" s="196" t="s">
        <v>146</v>
      </c>
      <c r="C7" s="15" t="s">
        <v>174</v>
      </c>
      <c r="D7" s="9">
        <v>580</v>
      </c>
      <c r="E7" s="7">
        <v>681</v>
      </c>
      <c r="F7" s="10">
        <v>-101</v>
      </c>
      <c r="G7" s="9">
        <v>35</v>
      </c>
      <c r="H7" s="7">
        <v>14</v>
      </c>
      <c r="I7" s="7">
        <v>49</v>
      </c>
      <c r="J7" s="7">
        <v>50</v>
      </c>
      <c r="K7" s="7">
        <v>18</v>
      </c>
      <c r="L7" s="7">
        <v>68</v>
      </c>
      <c r="M7" s="7">
        <v>25</v>
      </c>
      <c r="N7" s="7">
        <v>26</v>
      </c>
      <c r="O7" s="7">
        <v>29</v>
      </c>
      <c r="P7" s="7">
        <v>32</v>
      </c>
      <c r="Q7" s="7">
        <v>61</v>
      </c>
      <c r="R7" s="392"/>
      <c r="S7" s="196" t="s">
        <v>146</v>
      </c>
      <c r="T7" s="15" t="s">
        <v>174</v>
      </c>
      <c r="U7" s="7">
        <v>16</v>
      </c>
      <c r="V7" s="7">
        <v>15</v>
      </c>
      <c r="W7" s="7">
        <v>23</v>
      </c>
      <c r="X7" s="7">
        <v>20</v>
      </c>
      <c r="Y7" s="7">
        <v>62</v>
      </c>
      <c r="Z7" s="7">
        <v>16</v>
      </c>
      <c r="AA7" s="7">
        <v>21</v>
      </c>
      <c r="AB7" s="7">
        <v>34</v>
      </c>
      <c r="AC7" s="7">
        <v>20</v>
      </c>
      <c r="AD7" s="7">
        <v>12</v>
      </c>
      <c r="AE7" s="7">
        <v>24</v>
      </c>
      <c r="AF7" s="7">
        <v>34</v>
      </c>
      <c r="AG7" s="7">
        <v>23</v>
      </c>
      <c r="AH7" s="7">
        <v>13</v>
      </c>
      <c r="AI7" s="7">
        <v>18</v>
      </c>
      <c r="AJ7" s="68"/>
      <c r="AK7" s="14"/>
    </row>
    <row r="8" spans="1:37" s="5" customFormat="1" ht="30" customHeight="1">
      <c r="A8" s="392"/>
      <c r="B8" s="196"/>
      <c r="C8" s="16" t="s">
        <v>112</v>
      </c>
      <c r="D8" s="9">
        <v>26</v>
      </c>
      <c r="E8" s="73">
        <v>22</v>
      </c>
      <c r="F8" s="19">
        <v>4</v>
      </c>
      <c r="G8" s="9">
        <v>2</v>
      </c>
      <c r="H8" s="7">
        <v>1</v>
      </c>
      <c r="I8" s="7">
        <v>3</v>
      </c>
      <c r="J8" s="7">
        <v>2</v>
      </c>
      <c r="K8" s="7">
        <v>1</v>
      </c>
      <c r="L8" s="7">
        <v>3</v>
      </c>
      <c r="M8" s="7">
        <v>0</v>
      </c>
      <c r="N8" s="7">
        <v>2</v>
      </c>
      <c r="O8" s="7">
        <v>1</v>
      </c>
      <c r="P8" s="7">
        <v>1</v>
      </c>
      <c r="Q8" s="7">
        <v>2</v>
      </c>
      <c r="R8" s="392"/>
      <c r="S8" s="196"/>
      <c r="T8" s="15" t="s">
        <v>112</v>
      </c>
      <c r="U8" s="7">
        <v>1</v>
      </c>
      <c r="V8" s="7">
        <v>2</v>
      </c>
      <c r="W8" s="7">
        <v>0</v>
      </c>
      <c r="X8" s="7">
        <v>0</v>
      </c>
      <c r="Y8" s="7">
        <v>2</v>
      </c>
      <c r="Z8" s="7">
        <v>0</v>
      </c>
      <c r="AA8" s="7">
        <v>0</v>
      </c>
      <c r="AB8" s="7">
        <v>3</v>
      </c>
      <c r="AC8" s="7">
        <v>2</v>
      </c>
      <c r="AD8" s="7">
        <v>0</v>
      </c>
      <c r="AE8" s="7">
        <v>1</v>
      </c>
      <c r="AF8" s="7">
        <v>3</v>
      </c>
      <c r="AG8" s="7">
        <v>1</v>
      </c>
      <c r="AH8" s="7">
        <v>0</v>
      </c>
      <c r="AI8" s="7">
        <v>1</v>
      </c>
      <c r="AJ8" s="68"/>
      <c r="AK8" s="14"/>
    </row>
    <row r="9" spans="1:37" s="68" customFormat="1" ht="30" customHeight="1">
      <c r="A9" s="392"/>
      <c r="B9" s="197"/>
      <c r="C9" s="66" t="s">
        <v>105</v>
      </c>
      <c r="D9" s="9">
        <v>18</v>
      </c>
      <c r="E9" s="7">
        <v>18</v>
      </c>
      <c r="F9" s="19">
        <v>0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92"/>
      <c r="S9" s="197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18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92"/>
      <c r="B10" s="197" t="s">
        <v>147</v>
      </c>
      <c r="C10" s="67" t="s">
        <v>173</v>
      </c>
      <c r="D10" s="69">
        <v>21</v>
      </c>
      <c r="E10" s="7">
        <v>118</v>
      </c>
      <c r="F10" s="19">
        <v>-97</v>
      </c>
      <c r="G10" s="9">
        <v>7</v>
      </c>
      <c r="H10" s="7">
        <v>0</v>
      </c>
      <c r="I10" s="7">
        <v>7</v>
      </c>
      <c r="J10" s="7">
        <v>4</v>
      </c>
      <c r="K10" s="7">
        <v>0</v>
      </c>
      <c r="L10" s="7">
        <v>4</v>
      </c>
      <c r="M10" s="7">
        <v>1</v>
      </c>
      <c r="N10" s="7">
        <v>0</v>
      </c>
      <c r="O10" s="7">
        <v>0</v>
      </c>
      <c r="P10" s="7">
        <v>2</v>
      </c>
      <c r="Q10" s="7">
        <v>2</v>
      </c>
      <c r="R10" s="392"/>
      <c r="S10" s="197" t="s">
        <v>147</v>
      </c>
      <c r="T10" s="67" t="s">
        <v>173</v>
      </c>
      <c r="U10" s="7">
        <v>0</v>
      </c>
      <c r="V10" s="7">
        <v>0</v>
      </c>
      <c r="W10" s="7">
        <v>1</v>
      </c>
      <c r="X10" s="7">
        <v>1</v>
      </c>
      <c r="Y10" s="7">
        <v>1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3</v>
      </c>
      <c r="AH10" s="7">
        <v>0</v>
      </c>
      <c r="AI10" s="7">
        <v>0</v>
      </c>
      <c r="AK10" s="14"/>
    </row>
    <row r="11" spans="1:37" s="5" customFormat="1" ht="30" customHeight="1">
      <c r="A11" s="392"/>
      <c r="B11" s="196"/>
      <c r="C11" s="16" t="s">
        <v>106</v>
      </c>
      <c r="D11" s="9">
        <v>3</v>
      </c>
      <c r="E11" s="7">
        <v>6</v>
      </c>
      <c r="F11" s="10">
        <v>-3</v>
      </c>
      <c r="G11" s="9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1</v>
      </c>
      <c r="Q11" s="7">
        <v>1</v>
      </c>
      <c r="R11" s="392"/>
      <c r="S11" s="196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92"/>
      <c r="B12" s="196"/>
      <c r="C12" s="16" t="s">
        <v>107</v>
      </c>
      <c r="D12" s="9">
        <v>2</v>
      </c>
      <c r="E12" s="7">
        <v>10</v>
      </c>
      <c r="F12" s="10">
        <v>-8</v>
      </c>
      <c r="G12" s="9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1</v>
      </c>
      <c r="R12" s="392"/>
      <c r="S12" s="196"/>
      <c r="T12" s="15" t="s">
        <v>107</v>
      </c>
      <c r="U12" s="7">
        <v>0</v>
      </c>
      <c r="V12" s="7">
        <v>0</v>
      </c>
      <c r="W12" s="7">
        <v>1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68"/>
      <c r="AK12" s="14"/>
    </row>
    <row r="13" spans="1:37" s="5" customFormat="1" ht="37.5" customHeight="1">
      <c r="A13" s="392"/>
      <c r="B13" s="196"/>
      <c r="C13" s="16" t="s">
        <v>108</v>
      </c>
      <c r="D13" s="9">
        <v>1</v>
      </c>
      <c r="E13" s="7">
        <v>43</v>
      </c>
      <c r="F13" s="10">
        <v>-42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392"/>
      <c r="S13" s="196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82" customFormat="1" ht="37.5" customHeight="1">
      <c r="A14" s="392"/>
      <c r="B14" s="213"/>
      <c r="C14" s="94" t="s">
        <v>109</v>
      </c>
      <c r="D14" s="79">
        <v>0</v>
      </c>
      <c r="E14" s="93">
        <v>0</v>
      </c>
      <c r="F14" s="95">
        <v>0</v>
      </c>
      <c r="G14" s="79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392"/>
      <c r="S14" s="213"/>
      <c r="T14" s="78" t="s">
        <v>109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143"/>
      <c r="AK14" s="202"/>
    </row>
    <row r="15" spans="1:37" s="5" customFormat="1" ht="37.5" customHeight="1">
      <c r="A15" s="392"/>
      <c r="B15" s="196"/>
      <c r="C15" s="16" t="s">
        <v>432</v>
      </c>
      <c r="D15" s="9">
        <v>4</v>
      </c>
      <c r="E15" s="73">
        <v>57</v>
      </c>
      <c r="F15" s="19">
        <v>-53</v>
      </c>
      <c r="G15" s="9">
        <v>0</v>
      </c>
      <c r="H15" s="7">
        <v>0</v>
      </c>
      <c r="I15" s="7">
        <v>0</v>
      </c>
      <c r="J15" s="7">
        <v>4</v>
      </c>
      <c r="K15" s="7">
        <v>0</v>
      </c>
      <c r="L15" s="7">
        <v>4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392"/>
      <c r="S15" s="196"/>
      <c r="T15" s="15" t="s">
        <v>432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92"/>
      <c r="B16" s="196"/>
      <c r="C16" s="16" t="s">
        <v>433</v>
      </c>
      <c r="D16" s="9">
        <v>0</v>
      </c>
      <c r="E16" s="7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92"/>
      <c r="S16" s="196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92"/>
      <c r="B17" s="196"/>
      <c r="C17" s="16" t="s">
        <v>172</v>
      </c>
      <c r="D17" s="9">
        <v>3</v>
      </c>
      <c r="E17" s="73">
        <v>0</v>
      </c>
      <c r="F17" s="19">
        <v>3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392"/>
      <c r="S17" s="196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2</v>
      </c>
      <c r="AH17" s="7">
        <v>0</v>
      </c>
      <c r="AI17" s="7">
        <v>0</v>
      </c>
      <c r="AJ17" s="68"/>
      <c r="AK17" s="14"/>
    </row>
    <row r="18" spans="1:37" s="5" customFormat="1" ht="37.5" customHeight="1">
      <c r="A18" s="392"/>
      <c r="B18" s="196"/>
      <c r="C18" s="16" t="s">
        <v>110</v>
      </c>
      <c r="D18" s="9">
        <v>0</v>
      </c>
      <c r="E18" s="7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92"/>
      <c r="S18" s="196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37.5" customHeight="1">
      <c r="A19" s="392"/>
      <c r="B19" s="196"/>
      <c r="C19" s="94" t="s">
        <v>363</v>
      </c>
      <c r="D19" s="9">
        <v>0</v>
      </c>
      <c r="E19" s="7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92"/>
      <c r="S19" s="196"/>
      <c r="T19" s="15" t="s">
        <v>363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2.2" customHeight="1">
      <c r="A20" s="392"/>
      <c r="B20" s="196"/>
      <c r="C20" s="94" t="s">
        <v>434</v>
      </c>
      <c r="D20" s="9">
        <v>0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392"/>
      <c r="S20" s="196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8.95" customHeight="1">
      <c r="A21" s="392"/>
      <c r="B21" s="196"/>
      <c r="C21" s="94" t="s">
        <v>435</v>
      </c>
      <c r="D21" s="9">
        <v>0</v>
      </c>
      <c r="E21" s="7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92"/>
      <c r="S21" s="196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92"/>
      <c r="B22" s="196"/>
      <c r="C22" s="16" t="s">
        <v>350</v>
      </c>
      <c r="D22" s="9">
        <v>0</v>
      </c>
      <c r="E22" s="73">
        <v>0</v>
      </c>
      <c r="F22" s="19">
        <v>0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92"/>
      <c r="S22" s="196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82" customFormat="1" ht="36.6" customHeight="1">
      <c r="A23" s="392"/>
      <c r="B23" s="196"/>
      <c r="C23" s="94" t="s">
        <v>436</v>
      </c>
      <c r="D23" s="79">
        <v>0</v>
      </c>
      <c r="E23" s="73" t="s">
        <v>369</v>
      </c>
      <c r="F23" s="95" t="s">
        <v>116</v>
      </c>
      <c r="G23" s="79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392"/>
      <c r="S23" s="196"/>
      <c r="T23" s="78" t="s">
        <v>436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143"/>
      <c r="AK23" s="14"/>
    </row>
    <row r="24" spans="1:37" s="82" customFormat="1" ht="30" customHeight="1">
      <c r="A24" s="392"/>
      <c r="B24" s="175"/>
      <c r="C24" s="94" t="s">
        <v>111</v>
      </c>
      <c r="D24" s="79">
        <v>8</v>
      </c>
      <c r="E24" s="93">
        <v>2</v>
      </c>
      <c r="F24" s="95">
        <v>6</v>
      </c>
      <c r="G24" s="79">
        <v>7</v>
      </c>
      <c r="H24" s="80">
        <v>0</v>
      </c>
      <c r="I24" s="80">
        <v>7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392"/>
      <c r="S24" s="175"/>
      <c r="T24" s="78" t="s">
        <v>111</v>
      </c>
      <c r="U24" s="80">
        <v>0</v>
      </c>
      <c r="V24" s="80">
        <v>0</v>
      </c>
      <c r="W24" s="80">
        <v>0</v>
      </c>
      <c r="X24" s="80">
        <v>0</v>
      </c>
      <c r="Y24" s="80">
        <v>1</v>
      </c>
      <c r="Z24" s="80">
        <v>0</v>
      </c>
      <c r="AA24" s="80">
        <v>0</v>
      </c>
      <c r="AB24" s="80">
        <v>0</v>
      </c>
      <c r="AC24" s="80">
        <v>0</v>
      </c>
      <c r="AD24" s="80">
        <v>0</v>
      </c>
      <c r="AE24" s="80">
        <v>0</v>
      </c>
      <c r="AF24" s="80">
        <v>0</v>
      </c>
      <c r="AG24" s="80">
        <v>0</v>
      </c>
      <c r="AH24" s="80">
        <v>0</v>
      </c>
      <c r="AI24" s="80">
        <v>0</v>
      </c>
      <c r="AJ24" s="143"/>
      <c r="AK24" s="14"/>
    </row>
    <row r="25" spans="1:37" s="14" customFormat="1" ht="30" customHeight="1">
      <c r="A25" s="392"/>
      <c r="B25" s="278" t="s">
        <v>17</v>
      </c>
      <c r="C25" s="22" t="s">
        <v>113</v>
      </c>
      <c r="D25" s="23">
        <v>0</v>
      </c>
      <c r="E25" s="89">
        <v>3</v>
      </c>
      <c r="F25" s="46">
        <v>-3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92"/>
      <c r="S25" s="278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92"/>
      <c r="B26" s="280"/>
      <c r="C26" s="94" t="s">
        <v>437</v>
      </c>
      <c r="D26" s="9">
        <v>0</v>
      </c>
      <c r="E26" s="73">
        <v>0</v>
      </c>
      <c r="F26" s="19">
        <v>0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92"/>
      <c r="S26" s="280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92"/>
      <c r="B27" s="278" t="s">
        <v>19</v>
      </c>
      <c r="C27" s="22" t="s">
        <v>114</v>
      </c>
      <c r="D27" s="23">
        <v>6</v>
      </c>
      <c r="E27" s="89">
        <v>15</v>
      </c>
      <c r="F27" s="46">
        <v>-9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2</v>
      </c>
      <c r="O27" s="24">
        <v>2</v>
      </c>
      <c r="P27" s="24">
        <v>1</v>
      </c>
      <c r="Q27" s="24">
        <v>3</v>
      </c>
      <c r="R27" s="392"/>
      <c r="S27" s="278" t="s">
        <v>19</v>
      </c>
      <c r="T27" s="22" t="s">
        <v>114</v>
      </c>
      <c r="U27" s="24">
        <v>1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72"/>
    </row>
    <row r="28" spans="1:37" s="14" customFormat="1" ht="30" customHeight="1">
      <c r="A28" s="392"/>
      <c r="B28" s="181" t="s">
        <v>22</v>
      </c>
      <c r="C28" s="22" t="s">
        <v>115</v>
      </c>
      <c r="D28" s="23">
        <v>0</v>
      </c>
      <c r="E28" s="89">
        <v>2</v>
      </c>
      <c r="F28" s="46">
        <v>-2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92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92"/>
      <c r="B29" s="181" t="s">
        <v>24</v>
      </c>
      <c r="C29" s="22" t="s">
        <v>531</v>
      </c>
      <c r="D29" s="257">
        <v>0</v>
      </c>
      <c r="E29" s="294" t="s">
        <v>369</v>
      </c>
      <c r="F29" s="295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92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92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92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18" customFormat="1">
      <c r="A31" s="148"/>
      <c r="B31" s="177"/>
      <c r="R31" s="146"/>
      <c r="S31" s="29"/>
    </row>
    <row r="32" spans="1:37" s="18" customFormat="1">
      <c r="A32" s="148"/>
      <c r="B32" s="177"/>
      <c r="R32" s="146"/>
      <c r="S32" s="29"/>
    </row>
    <row r="33" spans="1:19" s="18" customFormat="1">
      <c r="A33" s="148"/>
      <c r="B33" s="177"/>
      <c r="R33" s="146"/>
      <c r="S33" s="29"/>
    </row>
    <row r="34" spans="1:19" s="18" customFormat="1">
      <c r="A34" s="148"/>
      <c r="B34" s="177"/>
      <c r="R34" s="145"/>
      <c r="S34" s="29"/>
    </row>
    <row r="35" spans="1:19" s="18" customFormat="1">
      <c r="A35" s="148"/>
      <c r="B35" s="177"/>
      <c r="R35" s="145"/>
      <c r="S35" s="29"/>
    </row>
    <row r="36" spans="1:19" s="18" customFormat="1">
      <c r="A36" s="148"/>
      <c r="B36" s="177"/>
      <c r="R36" s="145"/>
      <c r="S36" s="29"/>
    </row>
    <row r="37" spans="1:19" s="18" customFormat="1">
      <c r="A37" s="148"/>
      <c r="B37" s="177"/>
      <c r="R37" s="145"/>
      <c r="S37" s="29"/>
    </row>
    <row r="38" spans="1:19" s="18" customFormat="1">
      <c r="A38" s="148"/>
      <c r="B38" s="177"/>
      <c r="R38" s="145"/>
      <c r="S38" s="29"/>
    </row>
  </sheetData>
  <mergeCells count="38">
    <mergeCell ref="AH4:AH5"/>
    <mergeCell ref="AC4:AC5"/>
    <mergeCell ref="AD4:AD5"/>
    <mergeCell ref="AE4:AE5"/>
    <mergeCell ref="AF4:AF5"/>
    <mergeCell ref="AG4:AG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1:A30"/>
    <mergeCell ref="R1:R30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29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6C4C-AC23-4D68-8354-9D07AE66B5AA}">
  <sheetPr codeName="Arkusz32">
    <pageSetUpPr fitToPage="1"/>
  </sheetPr>
  <dimension ref="A1:AK33"/>
  <sheetViews>
    <sheetView zoomScale="60" zoomScaleNormal="60" workbookViewId="0">
      <selection activeCell="AF21" sqref="AF21"/>
    </sheetView>
  </sheetViews>
  <sheetFormatPr defaultColWidth="9" defaultRowHeight="18"/>
  <cols>
    <col min="1" max="1" width="9.59765625" style="148" customWidth="1"/>
    <col min="2" max="2" width="4.69921875" style="29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49" t="s">
        <v>354</v>
      </c>
      <c r="B1" s="379" t="s">
        <v>469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49" t="s">
        <v>354</v>
      </c>
      <c r="S1" s="379" t="s">
        <v>469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93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94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  <c r="AK4" s="68"/>
    </row>
    <row r="5" spans="1:37" s="17" customFormat="1" ht="20.100000000000001" customHeight="1">
      <c r="A5" s="349"/>
      <c r="B5" s="395"/>
      <c r="C5" s="361"/>
      <c r="D5" s="381"/>
      <c r="E5" s="39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49"/>
      <c r="B6" s="181" t="s">
        <v>12</v>
      </c>
      <c r="C6" s="15" t="s">
        <v>160</v>
      </c>
      <c r="D6" s="9">
        <v>30861</v>
      </c>
      <c r="E6" s="80">
        <v>28983</v>
      </c>
      <c r="F6" s="10">
        <v>1878</v>
      </c>
      <c r="G6" s="9">
        <v>1214</v>
      </c>
      <c r="H6" s="7">
        <v>430</v>
      </c>
      <c r="I6" s="7">
        <v>1644</v>
      </c>
      <c r="J6" s="7">
        <v>1692</v>
      </c>
      <c r="K6" s="7">
        <v>905</v>
      </c>
      <c r="L6" s="7">
        <v>2597</v>
      </c>
      <c r="M6" s="7">
        <v>1421</v>
      </c>
      <c r="N6" s="7">
        <v>1346</v>
      </c>
      <c r="O6" s="7">
        <v>2472</v>
      </c>
      <c r="P6" s="7">
        <v>2753</v>
      </c>
      <c r="Q6" s="7">
        <v>5225</v>
      </c>
      <c r="R6" s="349"/>
      <c r="S6" s="181" t="s">
        <v>12</v>
      </c>
      <c r="T6" s="15" t="s">
        <v>160</v>
      </c>
      <c r="U6" s="7">
        <v>1060</v>
      </c>
      <c r="V6" s="7">
        <v>933</v>
      </c>
      <c r="W6" s="7">
        <v>1183</v>
      </c>
      <c r="X6" s="7">
        <v>1153</v>
      </c>
      <c r="Y6" s="7">
        <v>3546</v>
      </c>
      <c r="Z6" s="7">
        <v>1529</v>
      </c>
      <c r="AA6" s="7">
        <v>868</v>
      </c>
      <c r="AB6" s="7">
        <v>1393</v>
      </c>
      <c r="AC6" s="7">
        <v>1285</v>
      </c>
      <c r="AD6" s="7">
        <v>782</v>
      </c>
      <c r="AE6" s="7">
        <v>937</v>
      </c>
      <c r="AF6" s="7">
        <v>1165</v>
      </c>
      <c r="AG6" s="7">
        <v>969</v>
      </c>
      <c r="AH6" s="7">
        <v>670</v>
      </c>
      <c r="AI6" s="7">
        <v>1155</v>
      </c>
      <c r="AJ6" s="68"/>
    </row>
    <row r="7" spans="1:37" s="14" customFormat="1" ht="30" customHeight="1">
      <c r="A7" s="349"/>
      <c r="B7" s="278" t="s">
        <v>17</v>
      </c>
      <c r="C7" s="22" t="s">
        <v>159</v>
      </c>
      <c r="D7" s="23">
        <v>2300</v>
      </c>
      <c r="E7" s="85">
        <v>2293</v>
      </c>
      <c r="F7" s="25">
        <v>7</v>
      </c>
      <c r="G7" s="23">
        <v>152</v>
      </c>
      <c r="H7" s="24">
        <v>90</v>
      </c>
      <c r="I7" s="24">
        <v>242</v>
      </c>
      <c r="J7" s="24">
        <v>137</v>
      </c>
      <c r="K7" s="24">
        <v>63</v>
      </c>
      <c r="L7" s="24">
        <v>200</v>
      </c>
      <c r="M7" s="24">
        <v>133</v>
      </c>
      <c r="N7" s="24">
        <v>149</v>
      </c>
      <c r="O7" s="24">
        <v>131</v>
      </c>
      <c r="P7" s="24">
        <v>121</v>
      </c>
      <c r="Q7" s="24">
        <v>252</v>
      </c>
      <c r="R7" s="349"/>
      <c r="S7" s="278" t="s">
        <v>17</v>
      </c>
      <c r="T7" s="22" t="s">
        <v>159</v>
      </c>
      <c r="U7" s="24">
        <v>84</v>
      </c>
      <c r="V7" s="24">
        <v>75</v>
      </c>
      <c r="W7" s="24">
        <v>67</v>
      </c>
      <c r="X7" s="24">
        <v>68</v>
      </c>
      <c r="Y7" s="24">
        <v>222</v>
      </c>
      <c r="Z7" s="24">
        <v>132</v>
      </c>
      <c r="AA7" s="24">
        <v>68</v>
      </c>
      <c r="AB7" s="24">
        <v>108</v>
      </c>
      <c r="AC7" s="24">
        <v>79</v>
      </c>
      <c r="AD7" s="24">
        <v>57</v>
      </c>
      <c r="AE7" s="24">
        <v>55</v>
      </c>
      <c r="AF7" s="24">
        <v>81</v>
      </c>
      <c r="AG7" s="24">
        <v>88</v>
      </c>
      <c r="AH7" s="24">
        <v>56</v>
      </c>
      <c r="AI7" s="24">
        <v>84</v>
      </c>
      <c r="AJ7" s="68"/>
      <c r="AK7" s="5"/>
    </row>
    <row r="8" spans="1:37" s="5" customFormat="1" ht="30" customHeight="1">
      <c r="A8" s="349"/>
      <c r="B8" s="279"/>
      <c r="C8" s="15" t="s">
        <v>74</v>
      </c>
      <c r="D8" s="35" t="s">
        <v>116</v>
      </c>
      <c r="E8" s="34" t="s">
        <v>116</v>
      </c>
      <c r="F8" s="36" t="s">
        <v>116</v>
      </c>
      <c r="G8" s="35" t="s">
        <v>116</v>
      </c>
      <c r="H8" s="34" t="s">
        <v>116</v>
      </c>
      <c r="I8" s="34" t="s">
        <v>116</v>
      </c>
      <c r="J8" s="34" t="s">
        <v>116</v>
      </c>
      <c r="K8" s="34" t="s">
        <v>116</v>
      </c>
      <c r="L8" s="34" t="s">
        <v>116</v>
      </c>
      <c r="M8" s="34" t="s">
        <v>116</v>
      </c>
      <c r="N8" s="34" t="s">
        <v>116</v>
      </c>
      <c r="O8" s="34" t="s">
        <v>116</v>
      </c>
      <c r="P8" s="34" t="s">
        <v>116</v>
      </c>
      <c r="Q8" s="34" t="s">
        <v>116</v>
      </c>
      <c r="R8" s="349"/>
      <c r="S8" s="279"/>
      <c r="T8" s="15" t="s">
        <v>74</v>
      </c>
      <c r="U8" s="34" t="s">
        <v>116</v>
      </c>
      <c r="V8" s="34" t="s">
        <v>116</v>
      </c>
      <c r="W8" s="34" t="s">
        <v>116</v>
      </c>
      <c r="X8" s="34" t="s">
        <v>116</v>
      </c>
      <c r="Y8" s="34" t="s">
        <v>116</v>
      </c>
      <c r="Z8" s="34" t="s">
        <v>116</v>
      </c>
      <c r="AA8" s="34" t="s">
        <v>116</v>
      </c>
      <c r="AB8" s="34" t="s">
        <v>116</v>
      </c>
      <c r="AC8" s="34" t="s">
        <v>116</v>
      </c>
      <c r="AD8" s="34" t="s">
        <v>116</v>
      </c>
      <c r="AE8" s="34" t="s">
        <v>116</v>
      </c>
      <c r="AF8" s="34" t="s">
        <v>116</v>
      </c>
      <c r="AG8" s="34" t="s">
        <v>116</v>
      </c>
      <c r="AH8" s="34" t="s">
        <v>116</v>
      </c>
      <c r="AI8" s="34" t="s">
        <v>116</v>
      </c>
      <c r="AJ8" s="286"/>
    </row>
    <row r="9" spans="1:37" s="68" customFormat="1" ht="30" customHeight="1">
      <c r="A9" s="349"/>
      <c r="B9" s="196"/>
      <c r="C9" s="67" t="s">
        <v>75</v>
      </c>
      <c r="D9" s="9">
        <v>2300</v>
      </c>
      <c r="E9" s="80">
        <v>2293</v>
      </c>
      <c r="F9" s="19">
        <v>7</v>
      </c>
      <c r="G9" s="9">
        <v>152</v>
      </c>
      <c r="H9" s="7">
        <v>90</v>
      </c>
      <c r="I9" s="7">
        <v>242</v>
      </c>
      <c r="J9" s="7">
        <v>137</v>
      </c>
      <c r="K9" s="7">
        <v>63</v>
      </c>
      <c r="L9" s="7">
        <v>200</v>
      </c>
      <c r="M9" s="7">
        <v>133</v>
      </c>
      <c r="N9" s="7">
        <v>149</v>
      </c>
      <c r="O9" s="7">
        <v>131</v>
      </c>
      <c r="P9" s="7">
        <v>121</v>
      </c>
      <c r="Q9" s="7">
        <v>252</v>
      </c>
      <c r="R9" s="349"/>
      <c r="S9" s="196"/>
      <c r="T9" s="67" t="s">
        <v>75</v>
      </c>
      <c r="U9" s="7">
        <v>84</v>
      </c>
      <c r="V9" s="7">
        <v>75</v>
      </c>
      <c r="W9" s="7">
        <v>67</v>
      </c>
      <c r="X9" s="7">
        <v>68</v>
      </c>
      <c r="Y9" s="7">
        <v>222</v>
      </c>
      <c r="Z9" s="7">
        <v>132</v>
      </c>
      <c r="AA9" s="7">
        <v>68</v>
      </c>
      <c r="AB9" s="7">
        <v>108</v>
      </c>
      <c r="AC9" s="7">
        <v>79</v>
      </c>
      <c r="AD9" s="7">
        <v>57</v>
      </c>
      <c r="AE9" s="7">
        <v>55</v>
      </c>
      <c r="AF9" s="7">
        <v>81</v>
      </c>
      <c r="AG9" s="7">
        <v>88</v>
      </c>
      <c r="AH9" s="7">
        <v>56</v>
      </c>
      <c r="AI9" s="7">
        <v>84</v>
      </c>
      <c r="AK9" s="5"/>
    </row>
    <row r="10" spans="1:37" s="68" customFormat="1" ht="30" customHeight="1">
      <c r="A10" s="349"/>
      <c r="B10" s="196"/>
      <c r="C10" s="67" t="s">
        <v>76</v>
      </c>
      <c r="D10" s="69">
        <v>1</v>
      </c>
      <c r="E10" s="80">
        <v>0</v>
      </c>
      <c r="F10" s="19">
        <v>1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</v>
      </c>
      <c r="O10" s="7">
        <v>0</v>
      </c>
      <c r="P10" s="7">
        <v>0</v>
      </c>
      <c r="Q10" s="7">
        <v>0</v>
      </c>
      <c r="R10" s="349"/>
      <c r="S10" s="196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349"/>
      <c r="B11" s="196"/>
      <c r="C11" s="15" t="s">
        <v>77</v>
      </c>
      <c r="D11" s="9">
        <v>16</v>
      </c>
      <c r="E11" s="80">
        <v>16</v>
      </c>
      <c r="F11" s="10">
        <v>0</v>
      </c>
      <c r="G11" s="9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2</v>
      </c>
      <c r="P11" s="7">
        <v>6</v>
      </c>
      <c r="Q11" s="7">
        <v>8</v>
      </c>
      <c r="R11" s="349"/>
      <c r="S11" s="196"/>
      <c r="T11" s="15" t="s">
        <v>77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7</v>
      </c>
      <c r="AA11" s="7">
        <v>0</v>
      </c>
      <c r="AB11" s="7">
        <v>0</v>
      </c>
      <c r="AC11" s="7">
        <v>1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80">
        <v>0</v>
      </c>
      <c r="AJ11" s="68"/>
    </row>
    <row r="12" spans="1:37" s="5" customFormat="1" ht="30" customHeight="1">
      <c r="A12" s="349"/>
      <c r="B12" s="196"/>
      <c r="C12" s="15" t="s">
        <v>78</v>
      </c>
      <c r="D12" s="9">
        <v>46</v>
      </c>
      <c r="E12" s="80">
        <v>58</v>
      </c>
      <c r="F12" s="10">
        <v>-12</v>
      </c>
      <c r="G12" s="9">
        <v>0</v>
      </c>
      <c r="H12" s="7">
        <v>0</v>
      </c>
      <c r="I12" s="7">
        <v>0</v>
      </c>
      <c r="J12" s="7">
        <v>0</v>
      </c>
      <c r="K12" s="7">
        <v>1</v>
      </c>
      <c r="L12" s="7">
        <v>1</v>
      </c>
      <c r="M12" s="7">
        <v>0</v>
      </c>
      <c r="N12" s="7">
        <v>3</v>
      </c>
      <c r="O12" s="7">
        <v>2</v>
      </c>
      <c r="P12" s="7">
        <v>5</v>
      </c>
      <c r="Q12" s="7">
        <v>7</v>
      </c>
      <c r="R12" s="349"/>
      <c r="S12" s="196"/>
      <c r="T12" s="15" t="s">
        <v>78</v>
      </c>
      <c r="U12" s="7">
        <v>3</v>
      </c>
      <c r="V12" s="7">
        <v>0</v>
      </c>
      <c r="W12" s="7">
        <v>1</v>
      </c>
      <c r="X12" s="7">
        <v>0</v>
      </c>
      <c r="Y12" s="7">
        <v>14</v>
      </c>
      <c r="Z12" s="7">
        <v>0</v>
      </c>
      <c r="AA12" s="7">
        <v>3</v>
      </c>
      <c r="AB12" s="7">
        <v>1</v>
      </c>
      <c r="AC12" s="7">
        <v>1</v>
      </c>
      <c r="AD12" s="7">
        <v>1</v>
      </c>
      <c r="AE12" s="7">
        <v>3</v>
      </c>
      <c r="AF12" s="7">
        <v>6</v>
      </c>
      <c r="AG12" s="7">
        <v>2</v>
      </c>
      <c r="AH12" s="7">
        <v>0</v>
      </c>
      <c r="AI12" s="7">
        <v>0</v>
      </c>
      <c r="AJ12" s="68"/>
    </row>
    <row r="13" spans="1:37" s="5" customFormat="1" ht="30" customHeight="1">
      <c r="A13" s="349"/>
      <c r="B13" s="196"/>
      <c r="C13" s="15" t="s">
        <v>79</v>
      </c>
      <c r="D13" s="9">
        <v>3</v>
      </c>
      <c r="E13" s="80">
        <v>7</v>
      </c>
      <c r="F13" s="10">
        <v>-4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196"/>
      <c r="T13" s="15" t="s">
        <v>79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7">
        <v>0</v>
      </c>
      <c r="AE13" s="7">
        <v>1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49"/>
      <c r="B14" s="175"/>
      <c r="C14" s="15" t="s">
        <v>80</v>
      </c>
      <c r="D14" s="9">
        <v>28</v>
      </c>
      <c r="E14" s="80">
        <v>39</v>
      </c>
      <c r="F14" s="10">
        <v>-11</v>
      </c>
      <c r="G14" s="9">
        <v>0</v>
      </c>
      <c r="H14" s="7">
        <v>6</v>
      </c>
      <c r="I14" s="7">
        <v>6</v>
      </c>
      <c r="J14" s="7">
        <v>0</v>
      </c>
      <c r="K14" s="7">
        <v>0</v>
      </c>
      <c r="L14" s="7">
        <v>0</v>
      </c>
      <c r="M14" s="7">
        <v>1</v>
      </c>
      <c r="N14" s="7">
        <v>8</v>
      </c>
      <c r="O14" s="7">
        <v>1</v>
      </c>
      <c r="P14" s="7">
        <v>0</v>
      </c>
      <c r="Q14" s="7">
        <v>1</v>
      </c>
      <c r="R14" s="349"/>
      <c r="S14" s="175"/>
      <c r="T14" s="15" t="s">
        <v>80</v>
      </c>
      <c r="U14" s="7">
        <v>0</v>
      </c>
      <c r="V14" s="7">
        <v>0</v>
      </c>
      <c r="W14" s="7">
        <v>0</v>
      </c>
      <c r="X14" s="7">
        <v>3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9</v>
      </c>
      <c r="AH14" s="7">
        <v>0</v>
      </c>
      <c r="AI14" s="7">
        <v>0</v>
      </c>
      <c r="AJ14" s="68"/>
    </row>
    <row r="15" spans="1:37" s="14" customFormat="1" ht="30" customHeight="1">
      <c r="A15" s="349"/>
      <c r="B15" s="279" t="s">
        <v>19</v>
      </c>
      <c r="C15" s="22" t="s">
        <v>161</v>
      </c>
      <c r="D15" s="23">
        <v>1275</v>
      </c>
      <c r="E15" s="85">
        <v>1388</v>
      </c>
      <c r="F15" s="25">
        <v>-113</v>
      </c>
      <c r="G15" s="23">
        <v>121</v>
      </c>
      <c r="H15" s="24">
        <v>34</v>
      </c>
      <c r="I15" s="24">
        <v>155</v>
      </c>
      <c r="J15" s="24">
        <v>98</v>
      </c>
      <c r="K15" s="24">
        <v>36</v>
      </c>
      <c r="L15" s="24">
        <v>134</v>
      </c>
      <c r="M15" s="24">
        <v>65</v>
      </c>
      <c r="N15" s="24">
        <v>64</v>
      </c>
      <c r="O15" s="24">
        <v>82</v>
      </c>
      <c r="P15" s="24">
        <v>66</v>
      </c>
      <c r="Q15" s="24">
        <v>148</v>
      </c>
      <c r="R15" s="349"/>
      <c r="S15" s="279" t="s">
        <v>19</v>
      </c>
      <c r="T15" s="22" t="s">
        <v>161</v>
      </c>
      <c r="U15" s="24">
        <v>36</v>
      </c>
      <c r="V15" s="24">
        <v>35</v>
      </c>
      <c r="W15" s="24">
        <v>44</v>
      </c>
      <c r="X15" s="24">
        <v>44</v>
      </c>
      <c r="Y15" s="24">
        <v>112</v>
      </c>
      <c r="Z15" s="24">
        <v>56</v>
      </c>
      <c r="AA15" s="24">
        <v>35</v>
      </c>
      <c r="AB15" s="24">
        <v>64</v>
      </c>
      <c r="AC15" s="24">
        <v>42</v>
      </c>
      <c r="AD15" s="24">
        <v>29</v>
      </c>
      <c r="AE15" s="24">
        <v>41</v>
      </c>
      <c r="AF15" s="24">
        <v>57</v>
      </c>
      <c r="AG15" s="24">
        <v>45</v>
      </c>
      <c r="AH15" s="24">
        <v>30</v>
      </c>
      <c r="AI15" s="24">
        <v>39</v>
      </c>
      <c r="AJ15" s="68"/>
      <c r="AK15" s="5"/>
    </row>
    <row r="16" spans="1:37" s="5" customFormat="1" ht="30" customHeight="1">
      <c r="A16" s="349"/>
      <c r="B16" s="279" t="s">
        <v>91</v>
      </c>
      <c r="C16" s="15" t="s">
        <v>162</v>
      </c>
      <c r="D16" s="9">
        <v>601</v>
      </c>
      <c r="E16" s="80">
        <v>610</v>
      </c>
      <c r="F16" s="10">
        <v>-9</v>
      </c>
      <c r="G16" s="9">
        <v>42</v>
      </c>
      <c r="H16" s="7">
        <v>14</v>
      </c>
      <c r="I16" s="7">
        <v>56</v>
      </c>
      <c r="J16" s="7">
        <v>54</v>
      </c>
      <c r="K16" s="7">
        <v>18</v>
      </c>
      <c r="L16" s="7">
        <v>72</v>
      </c>
      <c r="M16" s="7">
        <v>26</v>
      </c>
      <c r="N16" s="7">
        <v>26</v>
      </c>
      <c r="O16" s="7">
        <v>29</v>
      </c>
      <c r="P16" s="7">
        <v>34</v>
      </c>
      <c r="Q16" s="7">
        <v>63</v>
      </c>
      <c r="R16" s="349"/>
      <c r="S16" s="279" t="s">
        <v>91</v>
      </c>
      <c r="T16" s="15" t="s">
        <v>162</v>
      </c>
      <c r="U16" s="7">
        <v>16</v>
      </c>
      <c r="V16" s="7">
        <v>15</v>
      </c>
      <c r="W16" s="7">
        <v>24</v>
      </c>
      <c r="X16" s="7">
        <v>21</v>
      </c>
      <c r="Y16" s="7">
        <v>63</v>
      </c>
      <c r="Z16" s="7">
        <v>16</v>
      </c>
      <c r="AA16" s="7">
        <v>21</v>
      </c>
      <c r="AB16" s="7">
        <v>34</v>
      </c>
      <c r="AC16" s="7">
        <v>20</v>
      </c>
      <c r="AD16" s="7">
        <v>12</v>
      </c>
      <c r="AE16" s="7">
        <v>25</v>
      </c>
      <c r="AF16" s="7">
        <v>34</v>
      </c>
      <c r="AG16" s="7">
        <v>26</v>
      </c>
      <c r="AH16" s="7">
        <v>13</v>
      </c>
      <c r="AI16" s="7">
        <v>18</v>
      </c>
      <c r="AJ16" s="68"/>
    </row>
    <row r="17" spans="1:37" s="5" customFormat="1" ht="30" customHeight="1">
      <c r="A17" s="349"/>
      <c r="B17" s="279"/>
      <c r="C17" s="15" t="s">
        <v>102</v>
      </c>
      <c r="D17" s="9">
        <v>580</v>
      </c>
      <c r="E17" s="80">
        <v>571</v>
      </c>
      <c r="F17" s="10">
        <v>9</v>
      </c>
      <c r="G17" s="9">
        <v>35</v>
      </c>
      <c r="H17" s="7">
        <v>14</v>
      </c>
      <c r="I17" s="7">
        <v>49</v>
      </c>
      <c r="J17" s="7">
        <v>50</v>
      </c>
      <c r="K17" s="7">
        <v>18</v>
      </c>
      <c r="L17" s="7">
        <v>68</v>
      </c>
      <c r="M17" s="7">
        <v>25</v>
      </c>
      <c r="N17" s="7">
        <v>26</v>
      </c>
      <c r="O17" s="7">
        <v>29</v>
      </c>
      <c r="P17" s="7">
        <v>32</v>
      </c>
      <c r="Q17" s="7">
        <v>61</v>
      </c>
      <c r="R17" s="349"/>
      <c r="S17" s="279"/>
      <c r="T17" s="15" t="s">
        <v>102</v>
      </c>
      <c r="U17" s="7">
        <v>16</v>
      </c>
      <c r="V17" s="7">
        <v>15</v>
      </c>
      <c r="W17" s="7">
        <v>23</v>
      </c>
      <c r="X17" s="7">
        <v>20</v>
      </c>
      <c r="Y17" s="7">
        <v>62</v>
      </c>
      <c r="Z17" s="7">
        <v>16</v>
      </c>
      <c r="AA17" s="7">
        <v>21</v>
      </c>
      <c r="AB17" s="7">
        <v>34</v>
      </c>
      <c r="AC17" s="7">
        <v>20</v>
      </c>
      <c r="AD17" s="7">
        <v>12</v>
      </c>
      <c r="AE17" s="7">
        <v>24</v>
      </c>
      <c r="AF17" s="7">
        <v>34</v>
      </c>
      <c r="AG17" s="7">
        <v>23</v>
      </c>
      <c r="AH17" s="7">
        <v>13</v>
      </c>
      <c r="AI17" s="7">
        <v>18</v>
      </c>
      <c r="AJ17" s="68"/>
    </row>
    <row r="18" spans="1:37" s="5" customFormat="1" ht="30" customHeight="1">
      <c r="A18" s="349"/>
      <c r="B18" s="279"/>
      <c r="C18" s="15" t="s">
        <v>103</v>
      </c>
      <c r="D18" s="9">
        <v>21</v>
      </c>
      <c r="E18" s="80">
        <v>39</v>
      </c>
      <c r="F18" s="10">
        <v>-18</v>
      </c>
      <c r="G18" s="9">
        <v>7</v>
      </c>
      <c r="H18" s="7">
        <v>0</v>
      </c>
      <c r="I18" s="7">
        <v>7</v>
      </c>
      <c r="J18" s="7">
        <v>4</v>
      </c>
      <c r="K18" s="7">
        <v>0</v>
      </c>
      <c r="L18" s="7">
        <v>4</v>
      </c>
      <c r="M18" s="7">
        <v>1</v>
      </c>
      <c r="N18" s="7">
        <v>0</v>
      </c>
      <c r="O18" s="7">
        <v>0</v>
      </c>
      <c r="P18" s="7">
        <v>2</v>
      </c>
      <c r="Q18" s="7">
        <v>2</v>
      </c>
      <c r="R18" s="349"/>
      <c r="S18" s="279"/>
      <c r="T18" s="15" t="s">
        <v>103</v>
      </c>
      <c r="U18" s="7">
        <v>0</v>
      </c>
      <c r="V18" s="7">
        <v>0</v>
      </c>
      <c r="W18" s="7">
        <v>1</v>
      </c>
      <c r="X18" s="7">
        <v>1</v>
      </c>
      <c r="Y18" s="7">
        <v>1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1</v>
      </c>
      <c r="AF18" s="7">
        <v>0</v>
      </c>
      <c r="AG18" s="7">
        <v>3</v>
      </c>
      <c r="AH18" s="7">
        <v>0</v>
      </c>
      <c r="AI18" s="7">
        <v>0</v>
      </c>
      <c r="AJ18" s="68"/>
    </row>
    <row r="19" spans="1:37" s="5" customFormat="1" ht="30" customHeight="1">
      <c r="A19" s="349"/>
      <c r="B19" s="279" t="s">
        <v>92</v>
      </c>
      <c r="C19" s="15" t="s">
        <v>90</v>
      </c>
      <c r="D19" s="9">
        <v>6</v>
      </c>
      <c r="E19" s="80">
        <v>57</v>
      </c>
      <c r="F19" s="10">
        <v>-51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2</v>
      </c>
      <c r="O19" s="7">
        <v>2</v>
      </c>
      <c r="P19" s="7">
        <v>1</v>
      </c>
      <c r="Q19" s="7">
        <v>3</v>
      </c>
      <c r="R19" s="349"/>
      <c r="S19" s="279" t="s">
        <v>92</v>
      </c>
      <c r="T19" s="15" t="s">
        <v>90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</row>
    <row r="20" spans="1:37" s="5" customFormat="1" ht="36">
      <c r="A20" s="349"/>
      <c r="B20" s="279" t="s">
        <v>93</v>
      </c>
      <c r="C20" s="15" t="s">
        <v>421</v>
      </c>
      <c r="D20" s="9">
        <v>57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30</v>
      </c>
      <c r="P20" s="7">
        <v>8</v>
      </c>
      <c r="Q20" s="7">
        <v>38</v>
      </c>
      <c r="R20" s="349"/>
      <c r="S20" s="279" t="s">
        <v>93</v>
      </c>
      <c r="T20" s="15" t="s">
        <v>421</v>
      </c>
      <c r="U20" s="7">
        <v>0</v>
      </c>
      <c r="V20" s="7">
        <v>4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2</v>
      </c>
      <c r="AC20" s="7">
        <v>0</v>
      </c>
      <c r="AD20" s="7">
        <v>0</v>
      </c>
      <c r="AE20" s="7">
        <v>2</v>
      </c>
      <c r="AF20" s="7">
        <v>2</v>
      </c>
      <c r="AG20" s="7">
        <v>0</v>
      </c>
      <c r="AH20" s="7">
        <v>4</v>
      </c>
      <c r="AI20" s="7">
        <v>4</v>
      </c>
      <c r="AJ20" s="68"/>
    </row>
    <row r="21" spans="1:37" s="5" customFormat="1" ht="36">
      <c r="A21" s="349"/>
      <c r="B21" s="279" t="s">
        <v>94</v>
      </c>
      <c r="C21" s="15" t="s">
        <v>422</v>
      </c>
      <c r="D21" s="9">
        <v>4</v>
      </c>
      <c r="E21" s="93" t="s">
        <v>369</v>
      </c>
      <c r="F21" s="19" t="s">
        <v>116</v>
      </c>
      <c r="G21" s="9">
        <v>1</v>
      </c>
      <c r="H21" s="7">
        <v>1</v>
      </c>
      <c r="I21" s="7">
        <v>2</v>
      </c>
      <c r="J21" s="7">
        <v>0</v>
      </c>
      <c r="K21" s="7">
        <v>1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79" t="s">
        <v>94</v>
      </c>
      <c r="T21" s="15" t="s">
        <v>422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1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</row>
    <row r="22" spans="1:37" s="5" customFormat="1" ht="36">
      <c r="A22" s="349"/>
      <c r="B22" s="279" t="s">
        <v>95</v>
      </c>
      <c r="C22" s="15" t="s">
        <v>423</v>
      </c>
      <c r="D22" s="9">
        <v>3</v>
      </c>
      <c r="E22" s="93" t="s">
        <v>369</v>
      </c>
      <c r="F22" s="19" t="s">
        <v>116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2</v>
      </c>
      <c r="O22" s="7">
        <v>0</v>
      </c>
      <c r="P22" s="7">
        <v>0</v>
      </c>
      <c r="Q22" s="7">
        <v>0</v>
      </c>
      <c r="R22" s="349"/>
      <c r="S22" s="279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49"/>
      <c r="B23" s="279" t="s">
        <v>96</v>
      </c>
      <c r="C23" s="15" t="s">
        <v>418</v>
      </c>
      <c r="D23" s="9">
        <v>211</v>
      </c>
      <c r="E23" s="93" t="s">
        <v>369</v>
      </c>
      <c r="F23" s="19" t="s">
        <v>116</v>
      </c>
      <c r="G23" s="9">
        <v>68</v>
      </c>
      <c r="H23" s="7">
        <v>19</v>
      </c>
      <c r="I23" s="7">
        <v>87</v>
      </c>
      <c r="J23" s="7">
        <v>17</v>
      </c>
      <c r="K23" s="7">
        <v>8</v>
      </c>
      <c r="L23" s="7">
        <v>25</v>
      </c>
      <c r="M23" s="7">
        <v>11</v>
      </c>
      <c r="N23" s="7">
        <v>8</v>
      </c>
      <c r="O23" s="7">
        <v>1</v>
      </c>
      <c r="P23" s="7">
        <v>4</v>
      </c>
      <c r="Q23" s="7">
        <v>5</v>
      </c>
      <c r="R23" s="349"/>
      <c r="S23" s="279" t="s">
        <v>96</v>
      </c>
      <c r="T23" s="15" t="s">
        <v>418</v>
      </c>
      <c r="U23" s="7">
        <v>0</v>
      </c>
      <c r="V23" s="7">
        <v>0</v>
      </c>
      <c r="W23" s="7">
        <v>3</v>
      </c>
      <c r="X23" s="7">
        <v>6</v>
      </c>
      <c r="Y23" s="7">
        <v>18</v>
      </c>
      <c r="Z23" s="7">
        <v>27</v>
      </c>
      <c r="AA23" s="7">
        <v>1</v>
      </c>
      <c r="AB23" s="7">
        <v>5</v>
      </c>
      <c r="AC23" s="7">
        <v>1</v>
      </c>
      <c r="AD23" s="7">
        <v>4</v>
      </c>
      <c r="AE23" s="7">
        <v>1</v>
      </c>
      <c r="AF23" s="7">
        <v>0</v>
      </c>
      <c r="AG23" s="7">
        <v>5</v>
      </c>
      <c r="AH23" s="7">
        <v>4</v>
      </c>
      <c r="AI23" s="7">
        <v>0</v>
      </c>
      <c r="AJ23" s="68"/>
    </row>
    <row r="24" spans="1:37" s="5" customFormat="1" ht="30" customHeight="1">
      <c r="A24" s="349"/>
      <c r="B24" s="279" t="s">
        <v>97</v>
      </c>
      <c r="C24" s="15" t="s">
        <v>82</v>
      </c>
      <c r="D24" s="9">
        <v>103</v>
      </c>
      <c r="E24" s="80">
        <v>149</v>
      </c>
      <c r="F24" s="10">
        <v>-46</v>
      </c>
      <c r="G24" s="9">
        <v>4</v>
      </c>
      <c r="H24" s="7">
        <v>0</v>
      </c>
      <c r="I24" s="7">
        <v>4</v>
      </c>
      <c r="J24" s="7">
        <v>7</v>
      </c>
      <c r="K24" s="7">
        <v>4</v>
      </c>
      <c r="L24" s="7">
        <v>11</v>
      </c>
      <c r="M24" s="7">
        <v>3</v>
      </c>
      <c r="N24" s="7">
        <v>4</v>
      </c>
      <c r="O24" s="7">
        <v>2</v>
      </c>
      <c r="P24" s="7">
        <v>5</v>
      </c>
      <c r="Q24" s="80">
        <v>7</v>
      </c>
      <c r="R24" s="349"/>
      <c r="S24" s="279" t="s">
        <v>97</v>
      </c>
      <c r="T24" s="15" t="s">
        <v>82</v>
      </c>
      <c r="U24" s="7">
        <v>2</v>
      </c>
      <c r="V24" s="7">
        <v>6</v>
      </c>
      <c r="W24" s="7">
        <v>2</v>
      </c>
      <c r="X24" s="7">
        <v>7</v>
      </c>
      <c r="Y24" s="7">
        <v>7</v>
      </c>
      <c r="Z24" s="7">
        <v>4</v>
      </c>
      <c r="AA24" s="7">
        <v>2</v>
      </c>
      <c r="AB24" s="7">
        <v>7</v>
      </c>
      <c r="AC24" s="7">
        <v>6</v>
      </c>
      <c r="AD24" s="7">
        <v>1</v>
      </c>
      <c r="AE24" s="7">
        <v>7</v>
      </c>
      <c r="AF24" s="7">
        <v>4</v>
      </c>
      <c r="AG24" s="7">
        <v>5</v>
      </c>
      <c r="AH24" s="7">
        <v>5</v>
      </c>
      <c r="AI24" s="7">
        <v>9</v>
      </c>
      <c r="AJ24" s="68"/>
    </row>
    <row r="25" spans="1:37" s="5" customFormat="1" ht="30" customHeight="1">
      <c r="A25" s="349"/>
      <c r="B25" s="279" t="s">
        <v>98</v>
      </c>
      <c r="C25" s="15" t="s">
        <v>83</v>
      </c>
      <c r="D25" s="9">
        <v>1</v>
      </c>
      <c r="E25" s="80">
        <v>0</v>
      </c>
      <c r="F25" s="10">
        <v>1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49"/>
      <c r="S25" s="279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49"/>
      <c r="B26" s="279" t="s">
        <v>99</v>
      </c>
      <c r="C26" s="15" t="s">
        <v>84</v>
      </c>
      <c r="D26" s="9">
        <v>77</v>
      </c>
      <c r="E26" s="80">
        <v>82</v>
      </c>
      <c r="F26" s="10">
        <v>-5</v>
      </c>
      <c r="G26" s="9">
        <v>3</v>
      </c>
      <c r="H26" s="7">
        <v>0</v>
      </c>
      <c r="I26" s="7">
        <v>3</v>
      </c>
      <c r="J26" s="7">
        <v>6</v>
      </c>
      <c r="K26" s="7">
        <v>2</v>
      </c>
      <c r="L26" s="7">
        <v>8</v>
      </c>
      <c r="M26" s="7">
        <v>6</v>
      </c>
      <c r="N26" s="7">
        <v>3</v>
      </c>
      <c r="O26" s="7">
        <v>5</v>
      </c>
      <c r="P26" s="7">
        <v>3</v>
      </c>
      <c r="Q26" s="7">
        <v>8</v>
      </c>
      <c r="R26" s="349"/>
      <c r="S26" s="279" t="s">
        <v>99</v>
      </c>
      <c r="T26" s="15" t="s">
        <v>84</v>
      </c>
      <c r="U26" s="7">
        <v>4</v>
      </c>
      <c r="V26" s="7">
        <v>2</v>
      </c>
      <c r="W26" s="7">
        <v>2</v>
      </c>
      <c r="X26" s="7">
        <v>1</v>
      </c>
      <c r="Y26" s="7">
        <v>10</v>
      </c>
      <c r="Z26" s="7">
        <v>1</v>
      </c>
      <c r="AA26" s="7">
        <v>2</v>
      </c>
      <c r="AB26" s="7">
        <v>2</v>
      </c>
      <c r="AC26" s="7">
        <v>6</v>
      </c>
      <c r="AD26" s="7">
        <v>4</v>
      </c>
      <c r="AE26" s="7">
        <v>1</v>
      </c>
      <c r="AF26" s="7">
        <v>5</v>
      </c>
      <c r="AG26" s="7">
        <v>3</v>
      </c>
      <c r="AH26" s="7">
        <v>2</v>
      </c>
      <c r="AI26" s="7">
        <v>4</v>
      </c>
      <c r="AJ26" s="68"/>
    </row>
    <row r="27" spans="1:37" s="5" customFormat="1" ht="30" customHeight="1">
      <c r="A27" s="349"/>
      <c r="B27" s="279" t="s">
        <v>100</v>
      </c>
      <c r="C27" s="15" t="s">
        <v>85</v>
      </c>
      <c r="D27" s="9">
        <v>13</v>
      </c>
      <c r="E27" s="80">
        <v>16</v>
      </c>
      <c r="F27" s="10">
        <v>-3</v>
      </c>
      <c r="G27" s="9">
        <v>1</v>
      </c>
      <c r="H27" s="7">
        <v>0</v>
      </c>
      <c r="I27" s="7">
        <v>1</v>
      </c>
      <c r="J27" s="7">
        <v>1</v>
      </c>
      <c r="K27" s="7">
        <v>1</v>
      </c>
      <c r="L27" s="7">
        <v>2</v>
      </c>
      <c r="M27" s="7">
        <v>0</v>
      </c>
      <c r="N27" s="7">
        <v>0</v>
      </c>
      <c r="O27" s="7">
        <v>1</v>
      </c>
      <c r="P27" s="7">
        <v>0</v>
      </c>
      <c r="Q27" s="7">
        <v>1</v>
      </c>
      <c r="R27" s="349"/>
      <c r="S27" s="279" t="s">
        <v>100</v>
      </c>
      <c r="T27" s="15" t="s">
        <v>85</v>
      </c>
      <c r="U27" s="7">
        <v>0</v>
      </c>
      <c r="V27" s="7">
        <v>0</v>
      </c>
      <c r="W27" s="7">
        <v>1</v>
      </c>
      <c r="X27" s="7">
        <v>0</v>
      </c>
      <c r="Y27" s="7">
        <v>1</v>
      </c>
      <c r="Z27" s="7">
        <v>1</v>
      </c>
      <c r="AA27" s="7">
        <v>0</v>
      </c>
      <c r="AB27" s="7">
        <v>3</v>
      </c>
      <c r="AC27" s="7">
        <v>1</v>
      </c>
      <c r="AD27" s="7">
        <v>1</v>
      </c>
      <c r="AE27" s="7">
        <v>0</v>
      </c>
      <c r="AF27" s="7">
        <v>0</v>
      </c>
      <c r="AG27" s="7">
        <v>1</v>
      </c>
      <c r="AH27" s="7">
        <v>0</v>
      </c>
      <c r="AI27" s="7">
        <v>0</v>
      </c>
      <c r="AJ27" s="68"/>
    </row>
    <row r="28" spans="1:37" s="5" customFormat="1" ht="30" customHeight="1">
      <c r="A28" s="349"/>
      <c r="B28" s="279" t="s">
        <v>419</v>
      </c>
      <c r="C28" s="15" t="s">
        <v>86</v>
      </c>
      <c r="D28" s="9">
        <v>2</v>
      </c>
      <c r="E28" s="80">
        <v>0</v>
      </c>
      <c r="F28" s="10">
        <v>2</v>
      </c>
      <c r="G28" s="9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1</v>
      </c>
      <c r="P28" s="7">
        <v>0</v>
      </c>
      <c r="Q28" s="7">
        <v>1</v>
      </c>
      <c r="R28" s="349"/>
      <c r="S28" s="279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68"/>
    </row>
    <row r="29" spans="1:37" s="5" customFormat="1" ht="30" customHeight="1">
      <c r="A29" s="349"/>
      <c r="B29" s="280" t="s">
        <v>420</v>
      </c>
      <c r="C29" s="15" t="s">
        <v>87</v>
      </c>
      <c r="D29" s="9">
        <v>197</v>
      </c>
      <c r="E29" s="80">
        <v>237</v>
      </c>
      <c r="F29" s="10">
        <v>-40</v>
      </c>
      <c r="G29" s="9">
        <v>2</v>
      </c>
      <c r="H29" s="7">
        <v>0</v>
      </c>
      <c r="I29" s="7">
        <v>2</v>
      </c>
      <c r="J29" s="7">
        <v>13</v>
      </c>
      <c r="K29" s="7">
        <v>2</v>
      </c>
      <c r="L29" s="7">
        <v>15</v>
      </c>
      <c r="M29" s="7">
        <v>17</v>
      </c>
      <c r="N29" s="7">
        <v>19</v>
      </c>
      <c r="O29" s="7">
        <v>11</v>
      </c>
      <c r="P29" s="7">
        <v>11</v>
      </c>
      <c r="Q29" s="7">
        <v>22</v>
      </c>
      <c r="R29" s="349"/>
      <c r="S29" s="280" t="s">
        <v>420</v>
      </c>
      <c r="T29" s="15" t="s">
        <v>87</v>
      </c>
      <c r="U29" s="7">
        <v>13</v>
      </c>
      <c r="V29" s="7">
        <v>8</v>
      </c>
      <c r="W29" s="7">
        <v>12</v>
      </c>
      <c r="X29" s="7">
        <v>9</v>
      </c>
      <c r="Y29" s="7">
        <v>13</v>
      </c>
      <c r="Z29" s="7">
        <v>6</v>
      </c>
      <c r="AA29" s="7">
        <v>9</v>
      </c>
      <c r="AB29" s="7">
        <v>11</v>
      </c>
      <c r="AC29" s="7">
        <v>7</v>
      </c>
      <c r="AD29" s="7">
        <v>7</v>
      </c>
      <c r="AE29" s="7">
        <v>5</v>
      </c>
      <c r="AF29" s="7">
        <v>11</v>
      </c>
      <c r="AG29" s="7">
        <v>5</v>
      </c>
      <c r="AH29" s="7">
        <v>2</v>
      </c>
      <c r="AI29" s="7">
        <v>4</v>
      </c>
      <c r="AJ29" s="68"/>
    </row>
    <row r="30" spans="1:37" s="28" customFormat="1" ht="30" customHeight="1">
      <c r="A30" s="349"/>
      <c r="B30" s="278" t="s">
        <v>22</v>
      </c>
      <c r="C30" s="22" t="s">
        <v>88</v>
      </c>
      <c r="D30" s="23">
        <v>31886</v>
      </c>
      <c r="E30" s="85">
        <v>29888</v>
      </c>
      <c r="F30" s="25">
        <v>1998</v>
      </c>
      <c r="G30" s="23">
        <v>1245</v>
      </c>
      <c r="H30" s="24">
        <v>486</v>
      </c>
      <c r="I30" s="24">
        <v>1731</v>
      </c>
      <c r="J30" s="24">
        <v>1731</v>
      </c>
      <c r="K30" s="24">
        <v>932</v>
      </c>
      <c r="L30" s="24">
        <v>2663</v>
      </c>
      <c r="M30" s="24">
        <v>1489</v>
      </c>
      <c r="N30" s="24">
        <v>1431</v>
      </c>
      <c r="O30" s="24">
        <v>2521</v>
      </c>
      <c r="P30" s="24">
        <v>2808</v>
      </c>
      <c r="Q30" s="24">
        <v>5329</v>
      </c>
      <c r="R30" s="349"/>
      <c r="S30" s="278" t="s">
        <v>22</v>
      </c>
      <c r="T30" s="27" t="s">
        <v>88</v>
      </c>
      <c r="U30" s="24">
        <v>1108</v>
      </c>
      <c r="V30" s="24">
        <v>973</v>
      </c>
      <c r="W30" s="24">
        <v>1206</v>
      </c>
      <c r="X30" s="24">
        <v>1177</v>
      </c>
      <c r="Y30" s="24">
        <v>3656</v>
      </c>
      <c r="Z30" s="24">
        <v>1605</v>
      </c>
      <c r="AA30" s="24">
        <v>901</v>
      </c>
      <c r="AB30" s="24">
        <v>1437</v>
      </c>
      <c r="AC30" s="24">
        <v>1322</v>
      </c>
      <c r="AD30" s="24">
        <v>810</v>
      </c>
      <c r="AE30" s="24">
        <v>951</v>
      </c>
      <c r="AF30" s="24">
        <v>1189</v>
      </c>
      <c r="AG30" s="24">
        <v>1012</v>
      </c>
      <c r="AH30" s="24">
        <v>696</v>
      </c>
      <c r="AI30" s="24">
        <v>1200</v>
      </c>
      <c r="AJ30" s="68"/>
      <c r="AK30" s="5"/>
    </row>
    <row r="31" spans="1:37" s="84" customFormat="1" ht="30" customHeight="1" thickBot="1">
      <c r="A31" s="349"/>
      <c r="B31" s="279"/>
      <c r="C31" s="37" t="s">
        <v>101</v>
      </c>
      <c r="D31" s="11">
        <v>3474</v>
      </c>
      <c r="E31" s="86">
        <v>2915</v>
      </c>
      <c r="F31" s="13">
        <v>559</v>
      </c>
      <c r="G31" s="9">
        <v>124</v>
      </c>
      <c r="H31" s="7">
        <v>62</v>
      </c>
      <c r="I31" s="7">
        <v>186</v>
      </c>
      <c r="J31" s="7">
        <v>127</v>
      </c>
      <c r="K31" s="7">
        <v>96</v>
      </c>
      <c r="L31" s="7">
        <v>223</v>
      </c>
      <c r="M31" s="7">
        <v>198</v>
      </c>
      <c r="N31" s="7">
        <v>231</v>
      </c>
      <c r="O31" s="7">
        <v>175</v>
      </c>
      <c r="P31" s="7">
        <v>320</v>
      </c>
      <c r="Q31" s="7">
        <v>495</v>
      </c>
      <c r="R31" s="349"/>
      <c r="S31" s="279"/>
      <c r="T31" s="103" t="s">
        <v>101</v>
      </c>
      <c r="U31" s="38">
        <v>105</v>
      </c>
      <c r="V31" s="38">
        <v>104</v>
      </c>
      <c r="W31" s="38">
        <v>140</v>
      </c>
      <c r="X31" s="38">
        <v>176</v>
      </c>
      <c r="Y31" s="38">
        <v>329</v>
      </c>
      <c r="Z31" s="38">
        <v>160</v>
      </c>
      <c r="AA31" s="38">
        <v>125</v>
      </c>
      <c r="AB31" s="38">
        <v>146</v>
      </c>
      <c r="AC31" s="38">
        <v>180</v>
      </c>
      <c r="AD31" s="38">
        <v>88</v>
      </c>
      <c r="AE31" s="38">
        <v>119</v>
      </c>
      <c r="AF31" s="38">
        <v>138</v>
      </c>
      <c r="AG31" s="38">
        <v>121</v>
      </c>
      <c r="AH31" s="38">
        <v>82</v>
      </c>
      <c r="AI31" s="38">
        <v>128</v>
      </c>
      <c r="AJ31" s="68"/>
      <c r="AK31" s="5"/>
    </row>
    <row r="32" spans="1:37" s="74" customFormat="1">
      <c r="A32" s="349"/>
      <c r="B32" s="105" t="s">
        <v>127</v>
      </c>
      <c r="C32" s="106"/>
      <c r="E32" s="104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349"/>
      <c r="S32" s="105" t="s">
        <v>127</v>
      </c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K32" s="5"/>
    </row>
    <row r="33" spans="1:19" s="18" customFormat="1">
      <c r="A33" s="148"/>
      <c r="B33" s="29"/>
      <c r="E33" s="83"/>
      <c r="R33" s="145"/>
      <c r="S33" s="29"/>
    </row>
  </sheetData>
  <mergeCells count="38">
    <mergeCell ref="AH4:AH5"/>
    <mergeCell ref="AC4:AC5"/>
    <mergeCell ref="AD4:AD5"/>
    <mergeCell ref="AE4:AE5"/>
    <mergeCell ref="AF4:AF5"/>
    <mergeCell ref="AG4:AG5"/>
    <mergeCell ref="A1:A32"/>
    <mergeCell ref="B1:I1"/>
    <mergeCell ref="J1:K1"/>
    <mergeCell ref="R1:R32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31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5E94-2998-4108-894C-5DB7BB28E364}">
  <sheetPr codeName="Arkusz33"/>
  <dimension ref="A1:AK38"/>
  <sheetViews>
    <sheetView zoomScale="60" zoomScaleNormal="60" workbookViewId="0">
      <selection activeCell="AF20" sqref="AF20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9.89843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49" t="s">
        <v>354</v>
      </c>
      <c r="B1" s="379" t="s">
        <v>470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75"/>
      <c r="M1" s="275"/>
      <c r="N1" s="275"/>
      <c r="O1" s="275"/>
      <c r="P1" s="275"/>
      <c r="Q1" s="275"/>
      <c r="R1" s="349" t="s">
        <v>354</v>
      </c>
      <c r="S1" s="379" t="s">
        <v>470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56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49"/>
      <c r="B5" s="357"/>
      <c r="C5" s="361"/>
      <c r="D5" s="381"/>
      <c r="E5" s="397"/>
      <c r="F5" s="380"/>
      <c r="G5" s="273" t="s">
        <v>5</v>
      </c>
      <c r="H5" s="274" t="s">
        <v>6</v>
      </c>
      <c r="I5" s="274" t="s">
        <v>7</v>
      </c>
      <c r="J5" s="274" t="s">
        <v>5</v>
      </c>
      <c r="K5" s="274" t="s">
        <v>6</v>
      </c>
      <c r="L5" s="274" t="s">
        <v>7</v>
      </c>
      <c r="M5" s="358"/>
      <c r="N5" s="358"/>
      <c r="O5" s="274" t="s">
        <v>5</v>
      </c>
      <c r="P5" s="274" t="s">
        <v>6</v>
      </c>
      <c r="Q5" s="274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49"/>
      <c r="B6" s="278" t="s">
        <v>12</v>
      </c>
      <c r="C6" s="22" t="s">
        <v>163</v>
      </c>
      <c r="D6" s="23">
        <v>601</v>
      </c>
      <c r="E6" s="92">
        <v>610</v>
      </c>
      <c r="F6" s="46">
        <v>-9</v>
      </c>
      <c r="G6" s="23">
        <v>42</v>
      </c>
      <c r="H6" s="24">
        <v>14</v>
      </c>
      <c r="I6" s="24">
        <v>56</v>
      </c>
      <c r="J6" s="24">
        <v>54</v>
      </c>
      <c r="K6" s="24">
        <v>18</v>
      </c>
      <c r="L6" s="24">
        <v>72</v>
      </c>
      <c r="M6" s="24">
        <v>26</v>
      </c>
      <c r="N6" s="24">
        <v>26</v>
      </c>
      <c r="O6" s="24">
        <v>29</v>
      </c>
      <c r="P6" s="24">
        <v>34</v>
      </c>
      <c r="Q6" s="24">
        <v>63</v>
      </c>
      <c r="R6" s="349"/>
      <c r="S6" s="278" t="s">
        <v>12</v>
      </c>
      <c r="T6" s="22" t="s">
        <v>163</v>
      </c>
      <c r="U6" s="24">
        <v>16</v>
      </c>
      <c r="V6" s="24">
        <v>15</v>
      </c>
      <c r="W6" s="24">
        <v>24</v>
      </c>
      <c r="X6" s="24">
        <v>21</v>
      </c>
      <c r="Y6" s="24">
        <v>63</v>
      </c>
      <c r="Z6" s="24">
        <v>16</v>
      </c>
      <c r="AA6" s="24">
        <v>21</v>
      </c>
      <c r="AB6" s="24">
        <v>34</v>
      </c>
      <c r="AC6" s="24">
        <v>20</v>
      </c>
      <c r="AD6" s="24">
        <v>12</v>
      </c>
      <c r="AE6" s="24">
        <v>25</v>
      </c>
      <c r="AF6" s="24">
        <v>34</v>
      </c>
      <c r="AG6" s="24">
        <v>26</v>
      </c>
      <c r="AH6" s="24">
        <v>13</v>
      </c>
      <c r="AI6" s="24">
        <v>18</v>
      </c>
      <c r="AJ6" s="72"/>
    </row>
    <row r="7" spans="1:37" s="5" customFormat="1" ht="30" customHeight="1">
      <c r="A7" s="349"/>
      <c r="B7" s="279" t="s">
        <v>146</v>
      </c>
      <c r="C7" s="15" t="s">
        <v>174</v>
      </c>
      <c r="D7" s="9">
        <v>580</v>
      </c>
      <c r="E7" s="93">
        <v>571</v>
      </c>
      <c r="F7" s="19">
        <v>9</v>
      </c>
      <c r="G7" s="9">
        <v>35</v>
      </c>
      <c r="H7" s="7">
        <v>14</v>
      </c>
      <c r="I7" s="7">
        <v>49</v>
      </c>
      <c r="J7" s="7">
        <v>50</v>
      </c>
      <c r="K7" s="7">
        <v>18</v>
      </c>
      <c r="L7" s="7">
        <v>68</v>
      </c>
      <c r="M7" s="7">
        <v>25</v>
      </c>
      <c r="N7" s="7">
        <v>26</v>
      </c>
      <c r="O7" s="7">
        <v>29</v>
      </c>
      <c r="P7" s="7">
        <v>32</v>
      </c>
      <c r="Q7" s="7">
        <v>61</v>
      </c>
      <c r="R7" s="349"/>
      <c r="S7" s="279" t="s">
        <v>146</v>
      </c>
      <c r="T7" s="15" t="s">
        <v>174</v>
      </c>
      <c r="U7" s="7">
        <v>16</v>
      </c>
      <c r="V7" s="7">
        <v>15</v>
      </c>
      <c r="W7" s="7">
        <v>23</v>
      </c>
      <c r="X7" s="7">
        <v>20</v>
      </c>
      <c r="Y7" s="7">
        <v>62</v>
      </c>
      <c r="Z7" s="7">
        <v>16</v>
      </c>
      <c r="AA7" s="7">
        <v>21</v>
      </c>
      <c r="AB7" s="7">
        <v>34</v>
      </c>
      <c r="AC7" s="7">
        <v>20</v>
      </c>
      <c r="AD7" s="7">
        <v>12</v>
      </c>
      <c r="AE7" s="7">
        <v>24</v>
      </c>
      <c r="AF7" s="7">
        <v>34</v>
      </c>
      <c r="AG7" s="7">
        <v>23</v>
      </c>
      <c r="AH7" s="7">
        <v>13</v>
      </c>
      <c r="AI7" s="7">
        <v>18</v>
      </c>
      <c r="AJ7" s="68"/>
      <c r="AK7" s="14"/>
    </row>
    <row r="8" spans="1:37" s="68" customFormat="1" ht="30" customHeight="1">
      <c r="A8" s="349"/>
      <c r="B8" s="184"/>
      <c r="C8" s="66" t="s">
        <v>112</v>
      </c>
      <c r="D8" s="9">
        <v>26</v>
      </c>
      <c r="E8" s="93">
        <v>20</v>
      </c>
      <c r="F8" s="19">
        <v>6</v>
      </c>
      <c r="G8" s="9">
        <v>2</v>
      </c>
      <c r="H8" s="7">
        <v>1</v>
      </c>
      <c r="I8" s="7">
        <v>3</v>
      </c>
      <c r="J8" s="7">
        <v>2</v>
      </c>
      <c r="K8" s="7">
        <v>1</v>
      </c>
      <c r="L8" s="7">
        <v>3</v>
      </c>
      <c r="M8" s="7">
        <v>0</v>
      </c>
      <c r="N8" s="7">
        <v>2</v>
      </c>
      <c r="O8" s="7">
        <v>1</v>
      </c>
      <c r="P8" s="7">
        <v>1</v>
      </c>
      <c r="Q8" s="7">
        <v>2</v>
      </c>
      <c r="R8" s="349"/>
      <c r="S8" s="184"/>
      <c r="T8" s="67" t="s">
        <v>112</v>
      </c>
      <c r="U8" s="7">
        <v>1</v>
      </c>
      <c r="V8" s="7">
        <v>2</v>
      </c>
      <c r="W8" s="7">
        <v>0</v>
      </c>
      <c r="X8" s="7">
        <v>0</v>
      </c>
      <c r="Y8" s="7">
        <v>2</v>
      </c>
      <c r="Z8" s="7">
        <v>0</v>
      </c>
      <c r="AA8" s="7">
        <v>0</v>
      </c>
      <c r="AB8" s="7">
        <v>3</v>
      </c>
      <c r="AC8" s="7">
        <v>2</v>
      </c>
      <c r="AD8" s="7">
        <v>0</v>
      </c>
      <c r="AE8" s="7">
        <v>1</v>
      </c>
      <c r="AF8" s="7">
        <v>3</v>
      </c>
      <c r="AG8" s="7">
        <v>1</v>
      </c>
      <c r="AH8" s="7">
        <v>0</v>
      </c>
      <c r="AI8" s="7">
        <v>1</v>
      </c>
      <c r="AK8" s="14"/>
    </row>
    <row r="9" spans="1:37" s="68" customFormat="1" ht="30" customHeight="1">
      <c r="A9" s="349"/>
      <c r="B9" s="184"/>
      <c r="C9" s="66" t="s">
        <v>105</v>
      </c>
      <c r="D9" s="9">
        <v>18</v>
      </c>
      <c r="E9" s="93">
        <v>45</v>
      </c>
      <c r="F9" s="19">
        <v>-27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49"/>
      <c r="S9" s="184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18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49"/>
      <c r="B10" s="184" t="s">
        <v>147</v>
      </c>
      <c r="C10" s="67" t="s">
        <v>173</v>
      </c>
      <c r="D10" s="69">
        <v>21</v>
      </c>
      <c r="E10" s="93">
        <v>39</v>
      </c>
      <c r="F10" s="19">
        <v>-18</v>
      </c>
      <c r="G10" s="9">
        <v>7</v>
      </c>
      <c r="H10" s="7">
        <v>0</v>
      </c>
      <c r="I10" s="7">
        <v>7</v>
      </c>
      <c r="J10" s="7">
        <v>4</v>
      </c>
      <c r="K10" s="7">
        <v>0</v>
      </c>
      <c r="L10" s="7">
        <v>4</v>
      </c>
      <c r="M10" s="7">
        <v>1</v>
      </c>
      <c r="N10" s="7">
        <v>0</v>
      </c>
      <c r="O10" s="7">
        <v>0</v>
      </c>
      <c r="P10" s="7">
        <v>2</v>
      </c>
      <c r="Q10" s="7">
        <v>2</v>
      </c>
      <c r="R10" s="349"/>
      <c r="S10" s="184" t="s">
        <v>147</v>
      </c>
      <c r="T10" s="67" t="s">
        <v>173</v>
      </c>
      <c r="U10" s="7">
        <v>0</v>
      </c>
      <c r="V10" s="7">
        <v>0</v>
      </c>
      <c r="W10" s="7">
        <v>1</v>
      </c>
      <c r="X10" s="7">
        <v>1</v>
      </c>
      <c r="Y10" s="7">
        <v>1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3</v>
      </c>
      <c r="AH10" s="7">
        <v>0</v>
      </c>
      <c r="AI10" s="7">
        <v>0</v>
      </c>
      <c r="AK10" s="14"/>
    </row>
    <row r="11" spans="1:37" s="5" customFormat="1" ht="30" customHeight="1">
      <c r="A11" s="349"/>
      <c r="B11" s="279"/>
      <c r="C11" s="16" t="s">
        <v>106</v>
      </c>
      <c r="D11" s="9">
        <v>3</v>
      </c>
      <c r="E11" s="93">
        <v>11</v>
      </c>
      <c r="F11" s="19">
        <v>-8</v>
      </c>
      <c r="G11" s="9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1</v>
      </c>
      <c r="Q11" s="7">
        <v>1</v>
      </c>
      <c r="R11" s="349"/>
      <c r="S11" s="279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49"/>
      <c r="B12" s="279"/>
      <c r="C12" s="16" t="s">
        <v>107</v>
      </c>
      <c r="D12" s="9">
        <v>2</v>
      </c>
      <c r="E12" s="93">
        <v>16</v>
      </c>
      <c r="F12" s="19">
        <v>-14</v>
      </c>
      <c r="G12" s="9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1</v>
      </c>
      <c r="R12" s="349"/>
      <c r="S12" s="279"/>
      <c r="T12" s="15" t="s">
        <v>107</v>
      </c>
      <c r="U12" s="7">
        <v>0</v>
      </c>
      <c r="V12" s="7">
        <v>0</v>
      </c>
      <c r="W12" s="7">
        <v>1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68"/>
      <c r="AK12" s="14"/>
    </row>
    <row r="13" spans="1:37" s="5" customFormat="1" ht="30" customHeight="1">
      <c r="A13" s="349"/>
      <c r="B13" s="279"/>
      <c r="C13" s="16" t="s">
        <v>108</v>
      </c>
      <c r="D13" s="9">
        <v>1</v>
      </c>
      <c r="E13" s="93">
        <v>1</v>
      </c>
      <c r="F13" s="19">
        <v>0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349"/>
      <c r="S13" s="279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5" customFormat="1" ht="30" customHeight="1">
      <c r="A14" s="349"/>
      <c r="B14" s="279"/>
      <c r="C14" s="16" t="s">
        <v>109</v>
      </c>
      <c r="D14" s="9">
        <v>0</v>
      </c>
      <c r="E14" s="93" t="s">
        <v>369</v>
      </c>
      <c r="F14" s="19" t="s">
        <v>116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349"/>
      <c r="S14" s="279"/>
      <c r="T14" s="15" t="s">
        <v>109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  <c r="AK14" s="14"/>
    </row>
    <row r="15" spans="1:37" s="5" customFormat="1" ht="37.5" customHeight="1">
      <c r="A15" s="349"/>
      <c r="B15" s="279"/>
      <c r="C15" s="16" t="s">
        <v>527</v>
      </c>
      <c r="D15" s="9">
        <v>4</v>
      </c>
      <c r="E15" s="93">
        <v>7</v>
      </c>
      <c r="F15" s="19">
        <v>-3</v>
      </c>
      <c r="G15" s="9">
        <v>0</v>
      </c>
      <c r="H15" s="7">
        <v>0</v>
      </c>
      <c r="I15" s="7">
        <v>0</v>
      </c>
      <c r="J15" s="7">
        <v>4</v>
      </c>
      <c r="K15" s="7">
        <v>0</v>
      </c>
      <c r="L15" s="7">
        <v>4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349"/>
      <c r="S15" s="279"/>
      <c r="T15" s="15" t="s">
        <v>527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49"/>
      <c r="B16" s="279"/>
      <c r="C16" s="16" t="s">
        <v>433</v>
      </c>
      <c r="D16" s="9">
        <v>0</v>
      </c>
      <c r="E16" s="9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49"/>
      <c r="S16" s="279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49"/>
      <c r="B17" s="279"/>
      <c r="C17" s="16" t="s">
        <v>172</v>
      </c>
      <c r="D17" s="9">
        <v>3</v>
      </c>
      <c r="E17" s="93" t="s">
        <v>369</v>
      </c>
      <c r="F17" s="19" t="s">
        <v>116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349"/>
      <c r="S17" s="279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2</v>
      </c>
      <c r="AH17" s="7">
        <v>0</v>
      </c>
      <c r="AI17" s="7">
        <v>0</v>
      </c>
      <c r="AJ17" s="68"/>
      <c r="AK17" s="14"/>
    </row>
    <row r="18" spans="1:37" s="5" customFormat="1" ht="30" customHeight="1">
      <c r="A18" s="349"/>
      <c r="B18" s="279"/>
      <c r="C18" s="16" t="s">
        <v>110</v>
      </c>
      <c r="D18" s="9">
        <v>0</v>
      </c>
      <c r="E18" s="9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49"/>
      <c r="S18" s="279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40.5" customHeight="1">
      <c r="A19" s="349"/>
      <c r="B19" s="279"/>
      <c r="C19" s="16" t="s">
        <v>362</v>
      </c>
      <c r="D19" s="9">
        <v>0</v>
      </c>
      <c r="E19" s="9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49"/>
      <c r="S19" s="279"/>
      <c r="T19" s="15" t="s">
        <v>362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7.6" customHeight="1">
      <c r="A20" s="349"/>
      <c r="B20" s="279"/>
      <c r="C20" s="94" t="s">
        <v>434</v>
      </c>
      <c r="D20" s="9">
        <v>0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349"/>
      <c r="S20" s="279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7.6" customHeight="1">
      <c r="A21" s="349"/>
      <c r="B21" s="279"/>
      <c r="C21" s="94" t="s">
        <v>435</v>
      </c>
      <c r="D21" s="9">
        <v>0</v>
      </c>
      <c r="E21" s="9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79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49"/>
      <c r="B22" s="279"/>
      <c r="C22" s="16" t="s">
        <v>350</v>
      </c>
      <c r="D22" s="9">
        <v>0</v>
      </c>
      <c r="E22" s="93">
        <v>0</v>
      </c>
      <c r="F22" s="19">
        <v>0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49"/>
      <c r="S22" s="279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5" customFormat="1" ht="37.950000000000003" customHeight="1">
      <c r="A23" s="349"/>
      <c r="B23" s="280"/>
      <c r="C23" s="16" t="s">
        <v>436</v>
      </c>
      <c r="D23" s="9">
        <v>0</v>
      </c>
      <c r="E23" s="93" t="s">
        <v>369</v>
      </c>
      <c r="F23" s="19" t="s">
        <v>116</v>
      </c>
      <c r="G23" s="9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349"/>
      <c r="S23" s="280"/>
      <c r="T23" s="15" t="s">
        <v>436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68"/>
      <c r="AK23" s="14"/>
    </row>
    <row r="24" spans="1:37" s="5" customFormat="1" ht="30" customHeight="1">
      <c r="A24" s="349"/>
      <c r="B24" s="280"/>
      <c r="C24" s="16" t="s">
        <v>111</v>
      </c>
      <c r="D24" s="9">
        <v>8</v>
      </c>
      <c r="E24" s="93">
        <v>3</v>
      </c>
      <c r="F24" s="19">
        <v>5</v>
      </c>
      <c r="G24" s="9">
        <v>7</v>
      </c>
      <c r="H24" s="7">
        <v>0</v>
      </c>
      <c r="I24" s="7">
        <v>7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349"/>
      <c r="S24" s="280"/>
      <c r="T24" s="15" t="s">
        <v>111</v>
      </c>
      <c r="U24" s="7">
        <v>0</v>
      </c>
      <c r="V24" s="7">
        <v>0</v>
      </c>
      <c r="W24" s="7">
        <v>0</v>
      </c>
      <c r="X24" s="7">
        <v>0</v>
      </c>
      <c r="Y24" s="7">
        <v>1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68"/>
      <c r="AK24" s="14"/>
    </row>
    <row r="25" spans="1:37" s="14" customFormat="1" ht="30" customHeight="1">
      <c r="A25" s="349"/>
      <c r="B25" s="278" t="s">
        <v>17</v>
      </c>
      <c r="C25" s="22" t="s">
        <v>113</v>
      </c>
      <c r="D25" s="23">
        <v>0</v>
      </c>
      <c r="E25" s="92">
        <v>0</v>
      </c>
      <c r="F25" s="46">
        <v>0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49"/>
      <c r="S25" s="278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49"/>
      <c r="B26" s="280"/>
      <c r="C26" s="94" t="s">
        <v>437</v>
      </c>
      <c r="D26" s="9">
        <v>0</v>
      </c>
      <c r="E26" s="93" t="s">
        <v>369</v>
      </c>
      <c r="F26" s="19" t="s">
        <v>116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49"/>
      <c r="S26" s="280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49"/>
      <c r="B27" s="278" t="s">
        <v>19</v>
      </c>
      <c r="C27" s="22" t="s">
        <v>114</v>
      </c>
      <c r="D27" s="23">
        <v>6</v>
      </c>
      <c r="E27" s="92">
        <v>13</v>
      </c>
      <c r="F27" s="46">
        <v>-7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2</v>
      </c>
      <c r="O27" s="24">
        <v>2</v>
      </c>
      <c r="P27" s="24">
        <v>1</v>
      </c>
      <c r="Q27" s="24">
        <v>3</v>
      </c>
      <c r="R27" s="349"/>
      <c r="S27" s="278" t="s">
        <v>19</v>
      </c>
      <c r="T27" s="22" t="s">
        <v>114</v>
      </c>
      <c r="U27" s="24">
        <v>1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72"/>
    </row>
    <row r="28" spans="1:37" s="14" customFormat="1" ht="30" customHeight="1">
      <c r="A28" s="349"/>
      <c r="B28" s="181" t="s">
        <v>22</v>
      </c>
      <c r="C28" s="22" t="s">
        <v>115</v>
      </c>
      <c r="D28" s="23">
        <v>0</v>
      </c>
      <c r="E28" s="92">
        <v>44</v>
      </c>
      <c r="F28" s="46">
        <v>-44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49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49"/>
      <c r="B29" s="181" t="s">
        <v>24</v>
      </c>
      <c r="C29" s="22" t="s">
        <v>531</v>
      </c>
      <c r="D29" s="257">
        <v>0</v>
      </c>
      <c r="E29" s="294" t="s">
        <v>369</v>
      </c>
      <c r="F29" s="295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49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49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49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18" customFormat="1" ht="18">
      <c r="A31" s="148"/>
      <c r="B31" s="29"/>
      <c r="E31" s="83"/>
      <c r="R31" s="146"/>
      <c r="S31" s="29"/>
    </row>
    <row r="32" spans="1:37" s="18" customFormat="1" ht="18">
      <c r="A32" s="148"/>
      <c r="B32" s="29"/>
      <c r="E32" s="83"/>
      <c r="R32" s="146"/>
      <c r="S32" s="29"/>
    </row>
    <row r="33" spans="1:19" s="18" customFormat="1" ht="18">
      <c r="A33" s="148"/>
      <c r="B33" s="29"/>
      <c r="E33" s="83"/>
      <c r="R33" s="146"/>
      <c r="S33" s="29"/>
    </row>
    <row r="34" spans="1:19" s="18" customFormat="1" ht="18">
      <c r="A34" s="148"/>
      <c r="B34" s="29"/>
      <c r="E34" s="83"/>
      <c r="R34" s="145"/>
      <c r="S34" s="29"/>
    </row>
    <row r="35" spans="1:19" s="18" customFormat="1" ht="18">
      <c r="A35" s="148"/>
      <c r="B35" s="29"/>
      <c r="E35" s="83"/>
      <c r="R35" s="145"/>
      <c r="S35" s="29"/>
    </row>
    <row r="36" spans="1:19" s="18" customFormat="1" ht="18">
      <c r="A36" s="148"/>
      <c r="B36" s="29"/>
      <c r="E36" s="83"/>
      <c r="R36" s="145"/>
      <c r="S36" s="29"/>
    </row>
    <row r="37" spans="1:19" s="18" customFormat="1" ht="18">
      <c r="A37" s="148"/>
      <c r="B37" s="29"/>
      <c r="E37" s="83"/>
      <c r="R37" s="145"/>
      <c r="S37" s="29"/>
    </row>
    <row r="38" spans="1:19" s="18" customFormat="1" ht="18">
      <c r="A38" s="148"/>
      <c r="B38" s="29"/>
      <c r="E38" s="83"/>
      <c r="R38" s="145"/>
      <c r="S38" s="29"/>
    </row>
  </sheetData>
  <mergeCells count="38">
    <mergeCell ref="AH4:AH5"/>
    <mergeCell ref="AC4:AC5"/>
    <mergeCell ref="AD4:AD5"/>
    <mergeCell ref="AE4:AE5"/>
    <mergeCell ref="AF4:AF5"/>
    <mergeCell ref="AG4:AG5"/>
    <mergeCell ref="AA4:AA5"/>
    <mergeCell ref="AB4:AB5"/>
    <mergeCell ref="B1:I1"/>
    <mergeCell ref="J1:K1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1:A30"/>
    <mergeCell ref="R1:R30"/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8" fitToWidth="2" orientation="landscape" r:id="rId1"/>
  <colBreaks count="1" manualBreakCount="1">
    <brk id="17" max="29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5544-2F10-43C4-809A-1EFBDAE91C67}">
  <sheetPr codeName="Arkusz34">
    <pageSetUpPr fitToPage="1"/>
  </sheetPr>
  <dimension ref="A1:AK33"/>
  <sheetViews>
    <sheetView zoomScale="60" zoomScaleNormal="60" workbookViewId="0">
      <selection activeCell="AG24" sqref="AG24"/>
    </sheetView>
  </sheetViews>
  <sheetFormatPr defaultColWidth="9" defaultRowHeight="18"/>
  <cols>
    <col min="1" max="1" width="9.59765625" style="148" customWidth="1"/>
    <col min="2" max="2" width="3.59765625" style="178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177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83" t="s">
        <v>352</v>
      </c>
      <c r="B1" s="379" t="s">
        <v>474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83"/>
      <c r="M1" s="283"/>
      <c r="N1" s="283"/>
      <c r="O1" s="283"/>
      <c r="P1" s="283"/>
      <c r="Q1" s="283"/>
      <c r="R1" s="383" t="s">
        <v>352</v>
      </c>
      <c r="S1" s="379" t="s">
        <v>474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83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83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83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83"/>
      <c r="S3" s="384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83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83"/>
      <c r="S4" s="385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83"/>
      <c r="B5" s="389"/>
      <c r="C5" s="361"/>
      <c r="D5" s="391"/>
      <c r="E5" s="357"/>
      <c r="F5" s="380"/>
      <c r="G5" s="282" t="s">
        <v>5</v>
      </c>
      <c r="H5" s="281" t="s">
        <v>6</v>
      </c>
      <c r="I5" s="281" t="s">
        <v>7</v>
      </c>
      <c r="J5" s="281" t="s">
        <v>5</v>
      </c>
      <c r="K5" s="281" t="s">
        <v>6</v>
      </c>
      <c r="L5" s="281" t="s">
        <v>7</v>
      </c>
      <c r="M5" s="358"/>
      <c r="N5" s="358"/>
      <c r="O5" s="281" t="s">
        <v>5</v>
      </c>
      <c r="P5" s="281" t="s">
        <v>6</v>
      </c>
      <c r="Q5" s="281" t="s">
        <v>7</v>
      </c>
      <c r="R5" s="383"/>
      <c r="S5" s="386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83"/>
      <c r="B6" s="181" t="s">
        <v>12</v>
      </c>
      <c r="C6" s="15" t="s">
        <v>72</v>
      </c>
      <c r="D6" s="9">
        <v>23180</v>
      </c>
      <c r="E6" s="7">
        <v>22957</v>
      </c>
      <c r="F6" s="10">
        <v>223</v>
      </c>
      <c r="G6" s="9">
        <v>1301</v>
      </c>
      <c r="H6" s="7">
        <v>488</v>
      </c>
      <c r="I6" s="7">
        <v>1789</v>
      </c>
      <c r="J6" s="7">
        <v>1450</v>
      </c>
      <c r="K6" s="7">
        <v>709</v>
      </c>
      <c r="L6" s="7">
        <v>2159</v>
      </c>
      <c r="M6" s="7">
        <v>1039</v>
      </c>
      <c r="N6" s="7">
        <v>1061</v>
      </c>
      <c r="O6" s="7">
        <v>1650</v>
      </c>
      <c r="P6" s="7">
        <v>1846</v>
      </c>
      <c r="Q6" s="7">
        <v>3496</v>
      </c>
      <c r="R6" s="383"/>
      <c r="S6" s="181" t="s">
        <v>12</v>
      </c>
      <c r="T6" s="15" t="s">
        <v>72</v>
      </c>
      <c r="U6" s="7">
        <v>923</v>
      </c>
      <c r="V6" s="7">
        <v>881</v>
      </c>
      <c r="W6" s="7">
        <v>799</v>
      </c>
      <c r="X6" s="7">
        <v>748</v>
      </c>
      <c r="Y6" s="7">
        <v>2838</v>
      </c>
      <c r="Z6" s="7">
        <v>1295</v>
      </c>
      <c r="AA6" s="7">
        <v>537</v>
      </c>
      <c r="AB6" s="7">
        <v>1008</v>
      </c>
      <c r="AC6" s="7">
        <v>649</v>
      </c>
      <c r="AD6" s="7">
        <v>691</v>
      </c>
      <c r="AE6" s="7">
        <v>587</v>
      </c>
      <c r="AF6" s="7">
        <v>705</v>
      </c>
      <c r="AG6" s="7">
        <v>632</v>
      </c>
      <c r="AH6" s="7">
        <v>526</v>
      </c>
      <c r="AI6" s="7">
        <v>817</v>
      </c>
      <c r="AJ6" s="68"/>
    </row>
    <row r="7" spans="1:37" s="14" customFormat="1" ht="30" customHeight="1">
      <c r="A7" s="383"/>
      <c r="B7" s="285" t="s">
        <v>17</v>
      </c>
      <c r="C7" s="22" t="s">
        <v>73</v>
      </c>
      <c r="D7" s="23">
        <v>2694</v>
      </c>
      <c r="E7" s="24">
        <v>2259</v>
      </c>
      <c r="F7" s="25">
        <v>435</v>
      </c>
      <c r="G7" s="23">
        <v>291</v>
      </c>
      <c r="H7" s="24">
        <v>112</v>
      </c>
      <c r="I7" s="24">
        <v>403</v>
      </c>
      <c r="J7" s="24">
        <v>184</v>
      </c>
      <c r="K7" s="24">
        <v>72</v>
      </c>
      <c r="L7" s="24">
        <v>256</v>
      </c>
      <c r="M7" s="24">
        <v>168</v>
      </c>
      <c r="N7" s="24">
        <v>175</v>
      </c>
      <c r="O7" s="24">
        <v>173</v>
      </c>
      <c r="P7" s="24">
        <v>147</v>
      </c>
      <c r="Q7" s="24">
        <v>320</v>
      </c>
      <c r="R7" s="383"/>
      <c r="S7" s="284" t="s">
        <v>17</v>
      </c>
      <c r="T7" s="22" t="s">
        <v>73</v>
      </c>
      <c r="U7" s="24">
        <v>113</v>
      </c>
      <c r="V7" s="24">
        <v>119</v>
      </c>
      <c r="W7" s="24">
        <v>82</v>
      </c>
      <c r="X7" s="24">
        <v>51</v>
      </c>
      <c r="Y7" s="24">
        <v>240</v>
      </c>
      <c r="Z7" s="24">
        <v>127</v>
      </c>
      <c r="AA7" s="24">
        <v>62</v>
      </c>
      <c r="AB7" s="24">
        <v>122</v>
      </c>
      <c r="AC7" s="24">
        <v>43</v>
      </c>
      <c r="AD7" s="24">
        <v>75</v>
      </c>
      <c r="AE7" s="24">
        <v>49</v>
      </c>
      <c r="AF7" s="24">
        <v>71</v>
      </c>
      <c r="AG7" s="24">
        <v>60</v>
      </c>
      <c r="AH7" s="24">
        <v>67</v>
      </c>
      <c r="AI7" s="24">
        <v>91</v>
      </c>
      <c r="AJ7" s="72"/>
      <c r="AK7" s="5"/>
    </row>
    <row r="8" spans="1:37" s="5" customFormat="1" ht="30" customHeight="1">
      <c r="A8" s="383"/>
      <c r="B8" s="279"/>
      <c r="C8" s="15" t="s">
        <v>74</v>
      </c>
      <c r="D8" s="9">
        <v>557</v>
      </c>
      <c r="E8" s="73" t="s">
        <v>369</v>
      </c>
      <c r="F8" s="19" t="s">
        <v>116</v>
      </c>
      <c r="G8" s="9">
        <v>76</v>
      </c>
      <c r="H8" s="7">
        <v>25</v>
      </c>
      <c r="I8" s="7">
        <v>101</v>
      </c>
      <c r="J8" s="7">
        <v>32</v>
      </c>
      <c r="K8" s="7">
        <v>9</v>
      </c>
      <c r="L8" s="7">
        <v>41</v>
      </c>
      <c r="M8" s="7">
        <v>59</v>
      </c>
      <c r="N8" s="7">
        <v>53</v>
      </c>
      <c r="O8" s="7">
        <v>40</v>
      </c>
      <c r="P8" s="7">
        <v>31</v>
      </c>
      <c r="Q8" s="7">
        <v>71</v>
      </c>
      <c r="R8" s="383"/>
      <c r="S8" s="279"/>
      <c r="T8" s="15" t="s">
        <v>74</v>
      </c>
      <c r="U8" s="7">
        <v>20</v>
      </c>
      <c r="V8" s="7">
        <v>17</v>
      </c>
      <c r="W8" s="7">
        <v>20</v>
      </c>
      <c r="X8" s="7">
        <v>12</v>
      </c>
      <c r="Y8" s="7">
        <v>37</v>
      </c>
      <c r="Z8" s="7">
        <v>21</v>
      </c>
      <c r="AA8" s="7">
        <v>9</v>
      </c>
      <c r="AB8" s="7">
        <v>21</v>
      </c>
      <c r="AC8" s="7">
        <v>6</v>
      </c>
      <c r="AD8" s="7">
        <v>11</v>
      </c>
      <c r="AE8" s="7">
        <v>8</v>
      </c>
      <c r="AF8" s="7">
        <v>15</v>
      </c>
      <c r="AG8" s="7">
        <v>16</v>
      </c>
      <c r="AH8" s="7">
        <v>6</v>
      </c>
      <c r="AI8" s="7">
        <v>13</v>
      </c>
      <c r="AJ8" s="68"/>
    </row>
    <row r="9" spans="1:37" s="68" customFormat="1" ht="30" customHeight="1">
      <c r="A9" s="383"/>
      <c r="B9" s="184"/>
      <c r="C9" s="67" t="s">
        <v>75</v>
      </c>
      <c r="D9" s="9">
        <v>2137</v>
      </c>
      <c r="E9" s="73" t="s">
        <v>369</v>
      </c>
      <c r="F9" s="19" t="s">
        <v>116</v>
      </c>
      <c r="G9" s="9">
        <v>215</v>
      </c>
      <c r="H9" s="7">
        <v>87</v>
      </c>
      <c r="I9" s="7">
        <v>302</v>
      </c>
      <c r="J9" s="7">
        <v>152</v>
      </c>
      <c r="K9" s="7">
        <v>63</v>
      </c>
      <c r="L9" s="7">
        <v>215</v>
      </c>
      <c r="M9" s="7">
        <v>109</v>
      </c>
      <c r="N9" s="7">
        <v>122</v>
      </c>
      <c r="O9" s="7">
        <v>133</v>
      </c>
      <c r="P9" s="7">
        <v>116</v>
      </c>
      <c r="Q9" s="7">
        <v>249</v>
      </c>
      <c r="R9" s="383"/>
      <c r="S9" s="184"/>
      <c r="T9" s="67" t="s">
        <v>75</v>
      </c>
      <c r="U9" s="7">
        <v>93</v>
      </c>
      <c r="V9" s="7">
        <v>102</v>
      </c>
      <c r="W9" s="7">
        <v>62</v>
      </c>
      <c r="X9" s="7">
        <v>39</v>
      </c>
      <c r="Y9" s="7">
        <v>203</v>
      </c>
      <c r="Z9" s="7">
        <v>106</v>
      </c>
      <c r="AA9" s="7">
        <v>53</v>
      </c>
      <c r="AB9" s="7">
        <v>101</v>
      </c>
      <c r="AC9" s="7">
        <v>37</v>
      </c>
      <c r="AD9" s="7">
        <v>64</v>
      </c>
      <c r="AE9" s="7">
        <v>41</v>
      </c>
      <c r="AF9" s="7">
        <v>56</v>
      </c>
      <c r="AG9" s="7">
        <v>44</v>
      </c>
      <c r="AH9" s="7">
        <v>61</v>
      </c>
      <c r="AI9" s="7">
        <v>78</v>
      </c>
      <c r="AK9" s="5"/>
    </row>
    <row r="10" spans="1:37" s="68" customFormat="1" ht="30" customHeight="1">
      <c r="A10" s="383"/>
      <c r="B10" s="184"/>
      <c r="C10" s="67" t="s">
        <v>76</v>
      </c>
      <c r="D10" s="9">
        <v>2</v>
      </c>
      <c r="E10" s="73" t="s">
        <v>369</v>
      </c>
      <c r="F10" s="19" t="s">
        <v>116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2</v>
      </c>
      <c r="P10" s="7">
        <v>0</v>
      </c>
      <c r="Q10" s="7">
        <v>2</v>
      </c>
      <c r="R10" s="383"/>
      <c r="S10" s="184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383"/>
      <c r="B11" s="279"/>
      <c r="C11" s="15" t="s">
        <v>77</v>
      </c>
      <c r="D11" s="9">
        <v>25</v>
      </c>
      <c r="E11" s="73" t="s">
        <v>369</v>
      </c>
      <c r="F11" s="19" t="s">
        <v>116</v>
      </c>
      <c r="G11" s="9">
        <v>0</v>
      </c>
      <c r="H11" s="7">
        <v>0</v>
      </c>
      <c r="I11" s="7">
        <v>0</v>
      </c>
      <c r="J11" s="7">
        <v>2</v>
      </c>
      <c r="K11" s="7">
        <v>0</v>
      </c>
      <c r="L11" s="7">
        <v>2</v>
      </c>
      <c r="M11" s="7">
        <v>0</v>
      </c>
      <c r="N11" s="7">
        <v>0</v>
      </c>
      <c r="O11" s="7">
        <v>2</v>
      </c>
      <c r="P11" s="7">
        <v>9</v>
      </c>
      <c r="Q11" s="7">
        <v>11</v>
      </c>
      <c r="R11" s="383"/>
      <c r="S11" s="279"/>
      <c r="T11" s="15" t="s">
        <v>77</v>
      </c>
      <c r="U11" s="7">
        <v>0</v>
      </c>
      <c r="V11" s="7">
        <v>0</v>
      </c>
      <c r="W11" s="7">
        <v>3</v>
      </c>
      <c r="X11" s="7">
        <v>0</v>
      </c>
      <c r="Y11" s="7">
        <v>0</v>
      </c>
      <c r="Z11" s="7">
        <v>7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0</v>
      </c>
      <c r="AH11" s="7">
        <v>0</v>
      </c>
      <c r="AI11" s="80">
        <v>1</v>
      </c>
      <c r="AJ11" s="68"/>
    </row>
    <row r="12" spans="1:37" s="5" customFormat="1" ht="30" customHeight="1">
      <c r="A12" s="383"/>
      <c r="B12" s="279"/>
      <c r="C12" s="15" t="s">
        <v>78</v>
      </c>
      <c r="D12" s="9">
        <v>61</v>
      </c>
      <c r="E12" s="73" t="s">
        <v>369</v>
      </c>
      <c r="F12" s="19" t="s">
        <v>116</v>
      </c>
      <c r="G12" s="9">
        <v>0</v>
      </c>
      <c r="H12" s="7">
        <v>0</v>
      </c>
      <c r="I12" s="7">
        <v>0</v>
      </c>
      <c r="J12" s="7">
        <v>3</v>
      </c>
      <c r="K12" s="7">
        <v>0</v>
      </c>
      <c r="L12" s="7">
        <v>3</v>
      </c>
      <c r="M12" s="7">
        <v>3</v>
      </c>
      <c r="N12" s="7">
        <v>7</v>
      </c>
      <c r="O12" s="7">
        <v>7</v>
      </c>
      <c r="P12" s="7">
        <v>0</v>
      </c>
      <c r="Q12" s="7">
        <v>7</v>
      </c>
      <c r="R12" s="383"/>
      <c r="S12" s="279"/>
      <c r="T12" s="15" t="s">
        <v>78</v>
      </c>
      <c r="U12" s="7">
        <v>2</v>
      </c>
      <c r="V12" s="7">
        <v>0</v>
      </c>
      <c r="W12" s="7">
        <v>0</v>
      </c>
      <c r="X12" s="7">
        <v>1</v>
      </c>
      <c r="Y12" s="7">
        <v>17</v>
      </c>
      <c r="Z12" s="7">
        <v>1</v>
      </c>
      <c r="AA12" s="7">
        <v>9</v>
      </c>
      <c r="AB12" s="7">
        <v>3</v>
      </c>
      <c r="AC12" s="7">
        <v>1</v>
      </c>
      <c r="AD12" s="7">
        <v>0</v>
      </c>
      <c r="AE12" s="7">
        <v>1</v>
      </c>
      <c r="AF12" s="7">
        <v>4</v>
      </c>
      <c r="AG12" s="7">
        <v>2</v>
      </c>
      <c r="AH12" s="7">
        <v>0</v>
      </c>
      <c r="AI12" s="7">
        <v>0</v>
      </c>
      <c r="AJ12" s="68"/>
    </row>
    <row r="13" spans="1:37" s="5" customFormat="1" ht="30" customHeight="1">
      <c r="A13" s="383"/>
      <c r="B13" s="279"/>
      <c r="C13" s="15" t="s">
        <v>79</v>
      </c>
      <c r="D13" s="9">
        <v>1</v>
      </c>
      <c r="E13" s="73" t="s">
        <v>369</v>
      </c>
      <c r="F13" s="19" t="s">
        <v>116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83"/>
      <c r="S13" s="279"/>
      <c r="T13" s="15" t="s">
        <v>79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83"/>
      <c r="B14" s="280"/>
      <c r="C14" s="15" t="s">
        <v>80</v>
      </c>
      <c r="D14" s="9">
        <v>12</v>
      </c>
      <c r="E14" s="73" t="s">
        <v>369</v>
      </c>
      <c r="F14" s="19" t="s">
        <v>116</v>
      </c>
      <c r="G14" s="9">
        <v>0</v>
      </c>
      <c r="H14" s="7">
        <v>3</v>
      </c>
      <c r="I14" s="7">
        <v>3</v>
      </c>
      <c r="J14" s="7">
        <v>0</v>
      </c>
      <c r="K14" s="7">
        <v>0</v>
      </c>
      <c r="L14" s="7">
        <v>0</v>
      </c>
      <c r="M14" s="7">
        <v>1</v>
      </c>
      <c r="N14" s="7">
        <v>4</v>
      </c>
      <c r="O14" s="7">
        <v>1</v>
      </c>
      <c r="P14" s="7">
        <v>0</v>
      </c>
      <c r="Q14" s="7">
        <v>1</v>
      </c>
      <c r="R14" s="383"/>
      <c r="S14" s="280"/>
      <c r="T14" s="15" t="s">
        <v>80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3</v>
      </c>
      <c r="AH14" s="7">
        <v>0</v>
      </c>
      <c r="AI14" s="7">
        <v>0</v>
      </c>
      <c r="AJ14" s="68"/>
    </row>
    <row r="15" spans="1:37" s="14" customFormat="1" ht="30" customHeight="1">
      <c r="A15" s="383"/>
      <c r="B15" s="285" t="s">
        <v>19</v>
      </c>
      <c r="C15" s="22" t="s">
        <v>81</v>
      </c>
      <c r="D15" s="23">
        <v>1715</v>
      </c>
      <c r="E15" s="89" t="s">
        <v>369</v>
      </c>
      <c r="F15" s="46" t="s">
        <v>116</v>
      </c>
      <c r="G15" s="23">
        <v>240</v>
      </c>
      <c r="H15" s="24">
        <v>74</v>
      </c>
      <c r="I15" s="24">
        <v>314</v>
      </c>
      <c r="J15" s="24">
        <v>159</v>
      </c>
      <c r="K15" s="24">
        <v>64</v>
      </c>
      <c r="L15" s="24">
        <v>223</v>
      </c>
      <c r="M15" s="24">
        <v>100</v>
      </c>
      <c r="N15" s="24">
        <v>90</v>
      </c>
      <c r="O15" s="24">
        <v>101</v>
      </c>
      <c r="P15" s="24">
        <v>66</v>
      </c>
      <c r="Q15" s="24">
        <v>167</v>
      </c>
      <c r="R15" s="383"/>
      <c r="S15" s="285" t="s">
        <v>19</v>
      </c>
      <c r="T15" s="22" t="s">
        <v>81</v>
      </c>
      <c r="U15" s="24">
        <v>56</v>
      </c>
      <c r="V15" s="24">
        <v>50</v>
      </c>
      <c r="W15" s="24">
        <v>44</v>
      </c>
      <c r="X15" s="24">
        <v>37</v>
      </c>
      <c r="Y15" s="24">
        <v>166</v>
      </c>
      <c r="Z15" s="24">
        <v>70</v>
      </c>
      <c r="AA15" s="24">
        <v>43</v>
      </c>
      <c r="AB15" s="24">
        <v>69</v>
      </c>
      <c r="AC15" s="24">
        <v>33</v>
      </c>
      <c r="AD15" s="24">
        <v>32</v>
      </c>
      <c r="AE15" s="24">
        <v>46</v>
      </c>
      <c r="AF15" s="24">
        <v>35</v>
      </c>
      <c r="AG15" s="24">
        <v>42</v>
      </c>
      <c r="AH15" s="24">
        <v>37</v>
      </c>
      <c r="AI15" s="24">
        <v>61</v>
      </c>
      <c r="AJ15" s="72"/>
      <c r="AK15" s="5"/>
    </row>
    <row r="16" spans="1:37" s="5" customFormat="1" ht="30" customHeight="1">
      <c r="A16" s="383"/>
      <c r="B16" s="279" t="s">
        <v>91</v>
      </c>
      <c r="C16" s="15" t="s">
        <v>89</v>
      </c>
      <c r="D16" s="9">
        <v>894</v>
      </c>
      <c r="E16" s="7">
        <v>1144</v>
      </c>
      <c r="F16" s="10">
        <v>-250</v>
      </c>
      <c r="G16" s="9">
        <v>93</v>
      </c>
      <c r="H16" s="7">
        <v>26</v>
      </c>
      <c r="I16" s="7">
        <v>119</v>
      </c>
      <c r="J16" s="7">
        <v>85</v>
      </c>
      <c r="K16" s="7">
        <v>38</v>
      </c>
      <c r="L16" s="7">
        <v>123</v>
      </c>
      <c r="M16" s="7">
        <v>43</v>
      </c>
      <c r="N16" s="7">
        <v>45</v>
      </c>
      <c r="O16" s="7">
        <v>54</v>
      </c>
      <c r="P16" s="7">
        <v>45</v>
      </c>
      <c r="Q16" s="7">
        <v>99</v>
      </c>
      <c r="R16" s="383"/>
      <c r="S16" s="279" t="s">
        <v>91</v>
      </c>
      <c r="T16" s="15" t="s">
        <v>89</v>
      </c>
      <c r="U16" s="7">
        <v>35</v>
      </c>
      <c r="V16" s="7">
        <v>25</v>
      </c>
      <c r="W16" s="7">
        <v>31</v>
      </c>
      <c r="X16" s="7">
        <v>22</v>
      </c>
      <c r="Y16" s="7">
        <v>100</v>
      </c>
      <c r="Z16" s="7">
        <v>21</v>
      </c>
      <c r="AA16" s="7">
        <v>31</v>
      </c>
      <c r="AB16" s="7">
        <v>40</v>
      </c>
      <c r="AC16" s="7">
        <v>15</v>
      </c>
      <c r="AD16" s="7">
        <v>17</v>
      </c>
      <c r="AE16" s="7">
        <v>35</v>
      </c>
      <c r="AF16" s="7">
        <v>17</v>
      </c>
      <c r="AG16" s="7">
        <v>24</v>
      </c>
      <c r="AH16" s="7">
        <v>20</v>
      </c>
      <c r="AI16" s="7">
        <v>32</v>
      </c>
      <c r="AJ16" s="68"/>
    </row>
    <row r="17" spans="1:37" s="5" customFormat="1" ht="30" customHeight="1">
      <c r="A17" s="383"/>
      <c r="B17" s="279"/>
      <c r="C17" s="15" t="s">
        <v>102</v>
      </c>
      <c r="D17" s="9">
        <v>860</v>
      </c>
      <c r="E17" s="73" t="s">
        <v>369</v>
      </c>
      <c r="F17" s="19" t="s">
        <v>116</v>
      </c>
      <c r="G17" s="9">
        <v>88</v>
      </c>
      <c r="H17" s="7">
        <v>26</v>
      </c>
      <c r="I17" s="7">
        <v>114</v>
      </c>
      <c r="J17" s="7">
        <v>79</v>
      </c>
      <c r="K17" s="7">
        <v>38</v>
      </c>
      <c r="L17" s="7">
        <v>117</v>
      </c>
      <c r="M17" s="7">
        <v>43</v>
      </c>
      <c r="N17" s="7">
        <v>43</v>
      </c>
      <c r="O17" s="7">
        <v>53</v>
      </c>
      <c r="P17" s="7">
        <v>41</v>
      </c>
      <c r="Q17" s="7">
        <v>94</v>
      </c>
      <c r="R17" s="383"/>
      <c r="S17" s="279"/>
      <c r="T17" s="15" t="s">
        <v>102</v>
      </c>
      <c r="U17" s="7">
        <v>35</v>
      </c>
      <c r="V17" s="7">
        <v>24</v>
      </c>
      <c r="W17" s="7">
        <v>31</v>
      </c>
      <c r="X17" s="7">
        <v>21</v>
      </c>
      <c r="Y17" s="7">
        <v>97</v>
      </c>
      <c r="Z17" s="7">
        <v>20</v>
      </c>
      <c r="AA17" s="7">
        <v>30</v>
      </c>
      <c r="AB17" s="7">
        <v>39</v>
      </c>
      <c r="AC17" s="7">
        <v>15</v>
      </c>
      <c r="AD17" s="7">
        <v>17</v>
      </c>
      <c r="AE17" s="7">
        <v>31</v>
      </c>
      <c r="AF17" s="7">
        <v>17</v>
      </c>
      <c r="AG17" s="7">
        <v>21</v>
      </c>
      <c r="AH17" s="7">
        <v>20</v>
      </c>
      <c r="AI17" s="7">
        <v>31</v>
      </c>
      <c r="AJ17" s="68"/>
    </row>
    <row r="18" spans="1:37" s="5" customFormat="1" ht="30" customHeight="1">
      <c r="A18" s="383"/>
      <c r="B18" s="279"/>
      <c r="C18" s="15" t="s">
        <v>103</v>
      </c>
      <c r="D18" s="9">
        <v>34</v>
      </c>
      <c r="E18" s="73" t="s">
        <v>369</v>
      </c>
      <c r="F18" s="19" t="s">
        <v>116</v>
      </c>
      <c r="G18" s="9">
        <v>5</v>
      </c>
      <c r="H18" s="7">
        <v>0</v>
      </c>
      <c r="I18" s="7">
        <v>5</v>
      </c>
      <c r="J18" s="7">
        <v>6</v>
      </c>
      <c r="K18" s="7">
        <v>0</v>
      </c>
      <c r="L18" s="7">
        <v>6</v>
      </c>
      <c r="M18" s="7">
        <v>0</v>
      </c>
      <c r="N18" s="7">
        <v>2</v>
      </c>
      <c r="O18" s="7">
        <v>1</v>
      </c>
      <c r="P18" s="7">
        <v>4</v>
      </c>
      <c r="Q18" s="7">
        <v>5</v>
      </c>
      <c r="R18" s="383"/>
      <c r="S18" s="279"/>
      <c r="T18" s="15" t="s">
        <v>103</v>
      </c>
      <c r="U18" s="7">
        <v>0</v>
      </c>
      <c r="V18" s="7">
        <v>1</v>
      </c>
      <c r="W18" s="7">
        <v>0</v>
      </c>
      <c r="X18" s="7">
        <v>1</v>
      </c>
      <c r="Y18" s="7">
        <v>3</v>
      </c>
      <c r="Z18" s="7">
        <v>1</v>
      </c>
      <c r="AA18" s="7">
        <v>1</v>
      </c>
      <c r="AB18" s="7">
        <v>1</v>
      </c>
      <c r="AC18" s="7">
        <v>0</v>
      </c>
      <c r="AD18" s="7">
        <v>0</v>
      </c>
      <c r="AE18" s="7">
        <v>4</v>
      </c>
      <c r="AF18" s="7">
        <v>0</v>
      </c>
      <c r="AG18" s="7">
        <v>3</v>
      </c>
      <c r="AH18" s="7">
        <v>0</v>
      </c>
      <c r="AI18" s="7">
        <v>1</v>
      </c>
      <c r="AJ18" s="68"/>
    </row>
    <row r="19" spans="1:37" s="5" customFormat="1" ht="30" customHeight="1">
      <c r="A19" s="383"/>
      <c r="B19" s="279" t="s">
        <v>92</v>
      </c>
      <c r="C19" s="15" t="s">
        <v>90</v>
      </c>
      <c r="D19" s="79">
        <v>8</v>
      </c>
      <c r="E19" s="73" t="s">
        <v>369</v>
      </c>
      <c r="F19" s="19" t="s">
        <v>116</v>
      </c>
      <c r="G19" s="7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2</v>
      </c>
      <c r="O19" s="7">
        <v>2</v>
      </c>
      <c r="P19" s="7">
        <v>2</v>
      </c>
      <c r="Q19" s="7">
        <v>4</v>
      </c>
      <c r="R19" s="383"/>
      <c r="S19" s="279" t="s">
        <v>92</v>
      </c>
      <c r="T19" s="15" t="s">
        <v>90</v>
      </c>
      <c r="U19" s="7">
        <v>0</v>
      </c>
      <c r="V19" s="7">
        <v>0</v>
      </c>
      <c r="W19" s="7">
        <v>0</v>
      </c>
      <c r="X19" s="7">
        <v>1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1</v>
      </c>
      <c r="AH19" s="7">
        <v>0</v>
      </c>
      <c r="AI19" s="7">
        <v>0</v>
      </c>
    </row>
    <row r="20" spans="1:37" s="5" customFormat="1" ht="36">
      <c r="A20" s="383"/>
      <c r="B20" s="279" t="s">
        <v>93</v>
      </c>
      <c r="C20" s="78" t="s">
        <v>421</v>
      </c>
      <c r="D20" s="9">
        <v>73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1</v>
      </c>
      <c r="L20" s="7">
        <v>1</v>
      </c>
      <c r="M20" s="7">
        <v>0</v>
      </c>
      <c r="N20" s="7">
        <v>0</v>
      </c>
      <c r="O20" s="7">
        <v>27</v>
      </c>
      <c r="P20" s="7">
        <v>8</v>
      </c>
      <c r="Q20" s="7">
        <v>35</v>
      </c>
      <c r="R20" s="383"/>
      <c r="S20" s="279" t="s">
        <v>93</v>
      </c>
      <c r="T20" s="15" t="s">
        <v>421</v>
      </c>
      <c r="U20" s="7">
        <v>0</v>
      </c>
      <c r="V20" s="7">
        <v>5</v>
      </c>
      <c r="W20" s="7">
        <v>0</v>
      </c>
      <c r="X20" s="7">
        <v>0</v>
      </c>
      <c r="Y20" s="7">
        <v>0</v>
      </c>
      <c r="Z20" s="7">
        <v>1</v>
      </c>
      <c r="AA20" s="7">
        <v>1</v>
      </c>
      <c r="AB20" s="7">
        <v>2</v>
      </c>
      <c r="AC20" s="7">
        <v>1</v>
      </c>
      <c r="AD20" s="7">
        <v>0</v>
      </c>
      <c r="AE20" s="7">
        <v>2</v>
      </c>
      <c r="AF20" s="7">
        <v>5</v>
      </c>
      <c r="AG20" s="7">
        <v>0</v>
      </c>
      <c r="AH20" s="7">
        <v>6</v>
      </c>
      <c r="AI20" s="7">
        <v>14</v>
      </c>
      <c r="AJ20" s="68"/>
    </row>
    <row r="21" spans="1:37" s="5" customFormat="1" ht="41.4" customHeight="1">
      <c r="A21" s="383"/>
      <c r="B21" s="279" t="s">
        <v>94</v>
      </c>
      <c r="C21" s="78" t="s">
        <v>422</v>
      </c>
      <c r="D21" s="9">
        <v>41</v>
      </c>
      <c r="E21" s="73" t="s">
        <v>369</v>
      </c>
      <c r="F21" s="19" t="s">
        <v>116</v>
      </c>
      <c r="G21" s="9">
        <v>9</v>
      </c>
      <c r="H21" s="7">
        <v>4</v>
      </c>
      <c r="I21" s="7">
        <v>13</v>
      </c>
      <c r="J21" s="7">
        <v>4</v>
      </c>
      <c r="K21" s="7">
        <v>2</v>
      </c>
      <c r="L21" s="7">
        <v>6</v>
      </c>
      <c r="M21" s="7">
        <v>3</v>
      </c>
      <c r="N21" s="7">
        <v>0</v>
      </c>
      <c r="O21" s="7">
        <v>2</v>
      </c>
      <c r="P21" s="7">
        <v>0</v>
      </c>
      <c r="Q21" s="7">
        <v>2</v>
      </c>
      <c r="R21" s="383"/>
      <c r="S21" s="279" t="s">
        <v>94</v>
      </c>
      <c r="T21" s="15" t="s">
        <v>422</v>
      </c>
      <c r="U21" s="7">
        <v>0</v>
      </c>
      <c r="V21" s="7">
        <v>1</v>
      </c>
      <c r="W21" s="7">
        <v>0</v>
      </c>
      <c r="X21" s="7">
        <v>1</v>
      </c>
      <c r="Y21" s="7">
        <v>0</v>
      </c>
      <c r="Z21" s="7">
        <v>10</v>
      </c>
      <c r="AA21" s="7">
        <v>0</v>
      </c>
      <c r="AB21" s="7">
        <v>0</v>
      </c>
      <c r="AC21" s="7">
        <v>3</v>
      </c>
      <c r="AD21" s="7">
        <v>0</v>
      </c>
      <c r="AE21" s="7">
        <v>0</v>
      </c>
      <c r="AF21" s="7">
        <v>0</v>
      </c>
      <c r="AG21" s="7">
        <v>0</v>
      </c>
      <c r="AH21" s="7">
        <v>2</v>
      </c>
      <c r="AI21" s="7">
        <v>0</v>
      </c>
      <c r="AJ21" s="68"/>
    </row>
    <row r="22" spans="1:37" s="5" customFormat="1" ht="36">
      <c r="A22" s="383"/>
      <c r="B22" s="279" t="s">
        <v>95</v>
      </c>
      <c r="C22" s="78" t="s">
        <v>423</v>
      </c>
      <c r="D22" s="9">
        <v>17</v>
      </c>
      <c r="E22" s="73" t="s">
        <v>369</v>
      </c>
      <c r="F22" s="19" t="s">
        <v>116</v>
      </c>
      <c r="G22" s="9">
        <v>2</v>
      </c>
      <c r="H22" s="7">
        <v>0</v>
      </c>
      <c r="I22" s="7">
        <v>2</v>
      </c>
      <c r="J22" s="7">
        <v>0</v>
      </c>
      <c r="K22" s="7">
        <v>0</v>
      </c>
      <c r="L22" s="7">
        <v>0</v>
      </c>
      <c r="M22" s="7">
        <v>9</v>
      </c>
      <c r="N22" s="7">
        <v>5</v>
      </c>
      <c r="O22" s="7">
        <v>0</v>
      </c>
      <c r="P22" s="7">
        <v>0</v>
      </c>
      <c r="Q22" s="7">
        <v>0</v>
      </c>
      <c r="R22" s="383"/>
      <c r="S22" s="279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83"/>
      <c r="B23" s="279" t="s">
        <v>96</v>
      </c>
      <c r="C23" s="15" t="s">
        <v>418</v>
      </c>
      <c r="D23" s="9">
        <v>368</v>
      </c>
      <c r="E23" s="73" t="s">
        <v>369</v>
      </c>
      <c r="F23" s="19" t="s">
        <v>116</v>
      </c>
      <c r="G23" s="9">
        <v>121</v>
      </c>
      <c r="H23" s="7">
        <v>40</v>
      </c>
      <c r="I23" s="7">
        <v>161</v>
      </c>
      <c r="J23" s="7">
        <v>48</v>
      </c>
      <c r="K23" s="7">
        <v>18</v>
      </c>
      <c r="L23" s="7">
        <v>66</v>
      </c>
      <c r="M23" s="7">
        <v>21</v>
      </c>
      <c r="N23" s="7">
        <v>10</v>
      </c>
      <c r="O23" s="7">
        <v>2</v>
      </c>
      <c r="P23" s="7">
        <v>2</v>
      </c>
      <c r="Q23" s="7">
        <v>4</v>
      </c>
      <c r="R23" s="383"/>
      <c r="S23" s="279" t="s">
        <v>96</v>
      </c>
      <c r="T23" s="15" t="s">
        <v>418</v>
      </c>
      <c r="U23" s="7">
        <v>1</v>
      </c>
      <c r="V23" s="7">
        <v>1</v>
      </c>
      <c r="W23" s="7">
        <v>1</v>
      </c>
      <c r="X23" s="7">
        <v>2</v>
      </c>
      <c r="Y23" s="7">
        <v>45</v>
      </c>
      <c r="Z23" s="7">
        <v>24</v>
      </c>
      <c r="AA23" s="7">
        <v>4</v>
      </c>
      <c r="AB23" s="7">
        <v>8</v>
      </c>
      <c r="AC23" s="7">
        <v>2</v>
      </c>
      <c r="AD23" s="7">
        <v>3</v>
      </c>
      <c r="AE23" s="7">
        <v>1</v>
      </c>
      <c r="AF23" s="7">
        <v>1</v>
      </c>
      <c r="AG23" s="7">
        <v>8</v>
      </c>
      <c r="AH23" s="7">
        <v>4</v>
      </c>
      <c r="AI23" s="7">
        <v>1</v>
      </c>
      <c r="AJ23" s="68"/>
    </row>
    <row r="24" spans="1:37" s="5" customFormat="1" ht="30" customHeight="1">
      <c r="A24" s="383"/>
      <c r="B24" s="279" t="s">
        <v>97</v>
      </c>
      <c r="C24" s="15" t="s">
        <v>82</v>
      </c>
      <c r="D24" s="9">
        <v>89</v>
      </c>
      <c r="E24" s="73" t="s">
        <v>369</v>
      </c>
      <c r="F24" s="19" t="s">
        <v>116</v>
      </c>
      <c r="G24" s="9">
        <v>7</v>
      </c>
      <c r="H24" s="7">
        <v>0</v>
      </c>
      <c r="I24" s="7">
        <v>7</v>
      </c>
      <c r="J24" s="7">
        <v>9</v>
      </c>
      <c r="K24" s="7">
        <v>4</v>
      </c>
      <c r="L24" s="7">
        <v>13</v>
      </c>
      <c r="M24" s="7">
        <v>5</v>
      </c>
      <c r="N24" s="7">
        <v>5</v>
      </c>
      <c r="O24" s="7">
        <v>1</v>
      </c>
      <c r="P24" s="7">
        <v>3</v>
      </c>
      <c r="Q24" s="80">
        <v>4</v>
      </c>
      <c r="R24" s="383"/>
      <c r="S24" s="279" t="s">
        <v>97</v>
      </c>
      <c r="T24" s="15" t="s">
        <v>82</v>
      </c>
      <c r="U24" s="7">
        <v>3</v>
      </c>
      <c r="V24" s="7">
        <v>7</v>
      </c>
      <c r="W24" s="7">
        <v>4</v>
      </c>
      <c r="X24" s="7">
        <v>4</v>
      </c>
      <c r="Y24" s="7">
        <v>5</v>
      </c>
      <c r="Z24" s="7">
        <v>4</v>
      </c>
      <c r="AA24" s="7">
        <v>2</v>
      </c>
      <c r="AB24" s="7">
        <v>9</v>
      </c>
      <c r="AC24" s="7">
        <v>3</v>
      </c>
      <c r="AD24" s="7">
        <v>0</v>
      </c>
      <c r="AE24" s="7">
        <v>2</v>
      </c>
      <c r="AF24" s="7">
        <v>4</v>
      </c>
      <c r="AG24" s="7">
        <v>1</v>
      </c>
      <c r="AH24" s="7">
        <v>2</v>
      </c>
      <c r="AI24" s="7">
        <v>5</v>
      </c>
      <c r="AJ24" s="68"/>
    </row>
    <row r="25" spans="1:37" s="5" customFormat="1" ht="30" customHeight="1">
      <c r="A25" s="383"/>
      <c r="B25" s="279" t="s">
        <v>98</v>
      </c>
      <c r="C25" s="15" t="s">
        <v>83</v>
      </c>
      <c r="D25" s="9">
        <v>1</v>
      </c>
      <c r="E25" s="73" t="s">
        <v>369</v>
      </c>
      <c r="F25" s="19" t="s">
        <v>116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83"/>
      <c r="S25" s="279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83"/>
      <c r="B26" s="279" t="s">
        <v>99</v>
      </c>
      <c r="C26" s="15" t="s">
        <v>84</v>
      </c>
      <c r="D26" s="9">
        <v>37</v>
      </c>
      <c r="E26" s="73" t="s">
        <v>369</v>
      </c>
      <c r="F26" s="19" t="s">
        <v>116</v>
      </c>
      <c r="G26" s="9">
        <v>2</v>
      </c>
      <c r="H26" s="7">
        <v>0</v>
      </c>
      <c r="I26" s="7">
        <v>2</v>
      </c>
      <c r="J26" s="7">
        <v>3</v>
      </c>
      <c r="K26" s="7">
        <v>0</v>
      </c>
      <c r="L26" s="7">
        <v>3</v>
      </c>
      <c r="M26" s="7">
        <v>2</v>
      </c>
      <c r="N26" s="7">
        <v>0</v>
      </c>
      <c r="O26" s="7">
        <v>3</v>
      </c>
      <c r="P26" s="7">
        <v>0</v>
      </c>
      <c r="Q26" s="7">
        <v>3</v>
      </c>
      <c r="R26" s="383"/>
      <c r="S26" s="279" t="s">
        <v>99</v>
      </c>
      <c r="T26" s="15" t="s">
        <v>84</v>
      </c>
      <c r="U26" s="7">
        <v>2</v>
      </c>
      <c r="V26" s="7">
        <v>1</v>
      </c>
      <c r="W26" s="7">
        <v>1</v>
      </c>
      <c r="X26" s="7">
        <v>1</v>
      </c>
      <c r="Y26" s="7">
        <v>1</v>
      </c>
      <c r="Z26" s="7">
        <v>3</v>
      </c>
      <c r="AA26" s="7">
        <v>1</v>
      </c>
      <c r="AB26" s="7">
        <v>1</v>
      </c>
      <c r="AC26" s="7">
        <v>6</v>
      </c>
      <c r="AD26" s="7">
        <v>3</v>
      </c>
      <c r="AE26" s="7">
        <v>1</v>
      </c>
      <c r="AF26" s="7">
        <v>3</v>
      </c>
      <c r="AG26" s="7">
        <v>2</v>
      </c>
      <c r="AH26" s="7">
        <v>1</v>
      </c>
      <c r="AI26" s="7">
        <v>0</v>
      </c>
      <c r="AJ26" s="68"/>
    </row>
    <row r="27" spans="1:37" s="5" customFormat="1" ht="30" customHeight="1">
      <c r="A27" s="383"/>
      <c r="B27" s="279" t="s">
        <v>100</v>
      </c>
      <c r="C27" s="15" t="s">
        <v>85</v>
      </c>
      <c r="D27" s="9">
        <v>12</v>
      </c>
      <c r="E27" s="73" t="s">
        <v>369</v>
      </c>
      <c r="F27" s="19" t="s">
        <v>116</v>
      </c>
      <c r="G27" s="9">
        <v>1</v>
      </c>
      <c r="H27" s="7">
        <v>1</v>
      </c>
      <c r="I27" s="7">
        <v>2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  <c r="Q27" s="7">
        <v>1</v>
      </c>
      <c r="R27" s="383"/>
      <c r="S27" s="279" t="s">
        <v>100</v>
      </c>
      <c r="T27" s="15" t="s">
        <v>85</v>
      </c>
      <c r="U27" s="7">
        <v>0</v>
      </c>
      <c r="V27" s="7">
        <v>2</v>
      </c>
      <c r="W27" s="7">
        <v>1</v>
      </c>
      <c r="X27" s="7">
        <v>1</v>
      </c>
      <c r="Y27" s="7">
        <v>4</v>
      </c>
      <c r="Z27" s="7">
        <v>0</v>
      </c>
      <c r="AA27" s="7">
        <v>0</v>
      </c>
      <c r="AB27" s="7">
        <v>0</v>
      </c>
      <c r="AC27" s="7">
        <v>0</v>
      </c>
      <c r="AD27" s="7">
        <v>1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68"/>
    </row>
    <row r="28" spans="1:37" s="5" customFormat="1" ht="30" customHeight="1">
      <c r="A28" s="383"/>
      <c r="B28" s="279" t="s">
        <v>419</v>
      </c>
      <c r="C28" s="15" t="s">
        <v>86</v>
      </c>
      <c r="D28" s="9">
        <v>8</v>
      </c>
      <c r="E28" s="73" t="s">
        <v>369</v>
      </c>
      <c r="F28" s="19" t="s">
        <v>116</v>
      </c>
      <c r="G28" s="9">
        <v>0</v>
      </c>
      <c r="H28" s="7">
        <v>1</v>
      </c>
      <c r="I28" s="7">
        <v>1</v>
      </c>
      <c r="J28" s="7">
        <v>1</v>
      </c>
      <c r="K28" s="7">
        <v>0</v>
      </c>
      <c r="L28" s="7">
        <v>1</v>
      </c>
      <c r="M28" s="7">
        <v>3</v>
      </c>
      <c r="N28" s="7">
        <v>0</v>
      </c>
      <c r="O28" s="7">
        <v>0</v>
      </c>
      <c r="P28" s="7">
        <v>0</v>
      </c>
      <c r="Q28" s="7">
        <v>0</v>
      </c>
      <c r="R28" s="383"/>
      <c r="S28" s="279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1</v>
      </c>
      <c r="AC28" s="7">
        <v>0</v>
      </c>
      <c r="AD28" s="7">
        <v>1</v>
      </c>
      <c r="AE28" s="7">
        <v>0</v>
      </c>
      <c r="AF28" s="7">
        <v>0</v>
      </c>
      <c r="AG28" s="7">
        <v>0</v>
      </c>
      <c r="AH28" s="7">
        <v>1</v>
      </c>
      <c r="AI28" s="7">
        <v>0</v>
      </c>
      <c r="AJ28" s="68"/>
    </row>
    <row r="29" spans="1:37" s="5" customFormat="1" ht="30" customHeight="1">
      <c r="A29" s="383"/>
      <c r="B29" s="280" t="s">
        <v>420</v>
      </c>
      <c r="C29" s="15" t="s">
        <v>87</v>
      </c>
      <c r="D29" s="9">
        <v>167</v>
      </c>
      <c r="E29" s="73" t="s">
        <v>369</v>
      </c>
      <c r="F29" s="19" t="s">
        <v>116</v>
      </c>
      <c r="G29" s="9">
        <v>5</v>
      </c>
      <c r="H29" s="7">
        <v>2</v>
      </c>
      <c r="I29" s="7">
        <v>7</v>
      </c>
      <c r="J29" s="7">
        <v>9</v>
      </c>
      <c r="K29" s="7">
        <v>1</v>
      </c>
      <c r="L29" s="7">
        <v>10</v>
      </c>
      <c r="M29" s="7">
        <v>14</v>
      </c>
      <c r="N29" s="7">
        <v>23</v>
      </c>
      <c r="O29" s="7">
        <v>9</v>
      </c>
      <c r="P29" s="7">
        <v>6</v>
      </c>
      <c r="Q29" s="7">
        <v>15</v>
      </c>
      <c r="R29" s="383"/>
      <c r="S29" s="280" t="s">
        <v>420</v>
      </c>
      <c r="T29" s="15" t="s">
        <v>87</v>
      </c>
      <c r="U29" s="7">
        <v>15</v>
      </c>
      <c r="V29" s="7">
        <v>8</v>
      </c>
      <c r="W29" s="7">
        <v>6</v>
      </c>
      <c r="X29" s="7">
        <v>5</v>
      </c>
      <c r="Y29" s="7">
        <v>11</v>
      </c>
      <c r="Z29" s="7">
        <v>7</v>
      </c>
      <c r="AA29" s="7">
        <v>4</v>
      </c>
      <c r="AB29" s="7">
        <v>7</v>
      </c>
      <c r="AC29" s="7">
        <v>3</v>
      </c>
      <c r="AD29" s="7">
        <v>7</v>
      </c>
      <c r="AE29" s="7">
        <v>5</v>
      </c>
      <c r="AF29" s="7">
        <v>4</v>
      </c>
      <c r="AG29" s="7">
        <v>6</v>
      </c>
      <c r="AH29" s="7">
        <v>1</v>
      </c>
      <c r="AI29" s="7">
        <v>9</v>
      </c>
      <c r="AJ29" s="68"/>
    </row>
    <row r="30" spans="1:37" s="5" customFormat="1" ht="37.950000000000003" customHeight="1">
      <c r="A30" s="383"/>
      <c r="B30" s="280" t="s">
        <v>22</v>
      </c>
      <c r="C30" s="15" t="s">
        <v>475</v>
      </c>
      <c r="D30" s="9">
        <v>5</v>
      </c>
      <c r="E30" s="73" t="s">
        <v>369</v>
      </c>
      <c r="F30" s="19" t="s">
        <v>116</v>
      </c>
      <c r="G30" s="9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v>0</v>
      </c>
      <c r="Q30" s="7">
        <v>0</v>
      </c>
      <c r="R30" s="383"/>
      <c r="S30" s="280" t="s">
        <v>22</v>
      </c>
      <c r="T30" s="15" t="s">
        <v>475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1</v>
      </c>
      <c r="AB30" s="7">
        <v>2</v>
      </c>
      <c r="AC30" s="7">
        <v>0</v>
      </c>
      <c r="AD30" s="7">
        <v>0</v>
      </c>
      <c r="AE30" s="7">
        <v>1</v>
      </c>
      <c r="AF30" s="7">
        <v>0</v>
      </c>
      <c r="AG30" s="7">
        <v>0</v>
      </c>
      <c r="AH30" s="7">
        <v>0</v>
      </c>
      <c r="AI30" s="7">
        <v>0</v>
      </c>
      <c r="AJ30" s="68"/>
    </row>
    <row r="31" spans="1:37" s="28" customFormat="1" ht="30" customHeight="1">
      <c r="A31" s="383"/>
      <c r="B31" s="284" t="s">
        <v>24</v>
      </c>
      <c r="C31" s="22" t="s">
        <v>88</v>
      </c>
      <c r="D31" s="23">
        <v>24154</v>
      </c>
      <c r="E31" s="24">
        <v>23180</v>
      </c>
      <c r="F31" s="25">
        <v>974</v>
      </c>
      <c r="G31" s="23">
        <v>1352</v>
      </c>
      <c r="H31" s="24">
        <v>526</v>
      </c>
      <c r="I31" s="24">
        <v>1878</v>
      </c>
      <c r="J31" s="24">
        <v>1475</v>
      </c>
      <c r="K31" s="24">
        <v>717</v>
      </c>
      <c r="L31" s="24">
        <v>2192</v>
      </c>
      <c r="M31" s="24">
        <v>1106</v>
      </c>
      <c r="N31" s="24">
        <v>1146</v>
      </c>
      <c r="O31" s="24">
        <v>1722</v>
      </c>
      <c r="P31" s="24">
        <v>1927</v>
      </c>
      <c r="Q31" s="24">
        <v>3649</v>
      </c>
      <c r="R31" s="383"/>
      <c r="S31" s="285" t="s">
        <v>24</v>
      </c>
      <c r="T31" s="27" t="s">
        <v>88</v>
      </c>
      <c r="U31" s="24">
        <v>980</v>
      </c>
      <c r="V31" s="24">
        <v>950</v>
      </c>
      <c r="W31" s="24">
        <v>837</v>
      </c>
      <c r="X31" s="24">
        <v>762</v>
      </c>
      <c r="Y31" s="24">
        <v>2912</v>
      </c>
      <c r="Z31" s="24">
        <v>1352</v>
      </c>
      <c r="AA31" s="24">
        <v>555</v>
      </c>
      <c r="AB31" s="24">
        <v>1059</v>
      </c>
      <c r="AC31" s="24">
        <v>659</v>
      </c>
      <c r="AD31" s="24">
        <v>734</v>
      </c>
      <c r="AE31" s="24">
        <v>589</v>
      </c>
      <c r="AF31" s="24">
        <v>741</v>
      </c>
      <c r="AG31" s="24">
        <v>650</v>
      </c>
      <c r="AH31" s="24">
        <v>556</v>
      </c>
      <c r="AI31" s="24">
        <v>847</v>
      </c>
      <c r="AJ31" s="206"/>
      <c r="AK31" s="5"/>
    </row>
    <row r="32" spans="1:37" s="84" customFormat="1" ht="30" customHeight="1" thickBot="1">
      <c r="A32" s="383"/>
      <c r="B32" s="280"/>
      <c r="C32" s="15" t="s">
        <v>101</v>
      </c>
      <c r="D32" s="11">
        <v>4766</v>
      </c>
      <c r="E32" s="90" t="s">
        <v>369</v>
      </c>
      <c r="F32" s="91" t="s">
        <v>116</v>
      </c>
      <c r="G32" s="9">
        <v>306</v>
      </c>
      <c r="H32" s="7">
        <v>124</v>
      </c>
      <c r="I32" s="7">
        <v>430</v>
      </c>
      <c r="J32" s="7">
        <v>260</v>
      </c>
      <c r="K32" s="7">
        <v>132</v>
      </c>
      <c r="L32" s="7">
        <v>392</v>
      </c>
      <c r="M32" s="7">
        <v>308</v>
      </c>
      <c r="N32" s="7">
        <v>300</v>
      </c>
      <c r="O32" s="7">
        <v>245</v>
      </c>
      <c r="P32" s="7">
        <v>394</v>
      </c>
      <c r="Q32" s="7">
        <v>639</v>
      </c>
      <c r="R32" s="383"/>
      <c r="S32" s="280"/>
      <c r="T32" s="32" t="s">
        <v>101</v>
      </c>
      <c r="U32" s="7">
        <v>191</v>
      </c>
      <c r="V32" s="7">
        <v>176</v>
      </c>
      <c r="W32" s="7">
        <v>164</v>
      </c>
      <c r="X32" s="7">
        <v>169</v>
      </c>
      <c r="Y32" s="7">
        <v>503</v>
      </c>
      <c r="Z32" s="7">
        <v>231</v>
      </c>
      <c r="AA32" s="7">
        <v>127</v>
      </c>
      <c r="AB32" s="7">
        <v>217</v>
      </c>
      <c r="AC32" s="7">
        <v>128</v>
      </c>
      <c r="AD32" s="7">
        <v>114</v>
      </c>
      <c r="AE32" s="7">
        <v>109</v>
      </c>
      <c r="AF32" s="7">
        <v>141</v>
      </c>
      <c r="AG32" s="7">
        <v>137</v>
      </c>
      <c r="AH32" s="7">
        <v>104</v>
      </c>
      <c r="AI32" s="7">
        <v>186</v>
      </c>
      <c r="AJ32" s="21"/>
      <c r="AK32" s="5"/>
    </row>
    <row r="33" spans="1:37" s="74" customFormat="1">
      <c r="A33" s="383"/>
      <c r="B33" s="176" t="s">
        <v>476</v>
      </c>
      <c r="R33" s="383"/>
      <c r="S33" s="176" t="s">
        <v>476</v>
      </c>
      <c r="AK33" s="5"/>
    </row>
  </sheetData>
  <mergeCells count="38"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A1:A33"/>
    <mergeCell ref="B1:I1"/>
    <mergeCell ref="J1:K1"/>
    <mergeCell ref="R1:R33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50" fitToWidth="2" orientation="landscape" r:id="rId1"/>
  <colBreaks count="1" manualBreakCount="1">
    <brk id="17" max="32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4E7-BCA6-42D9-AD6A-C519CFCB91A5}">
  <sheetPr codeName="Arkusz37">
    <pageSetUpPr fitToPage="1"/>
  </sheetPr>
  <dimension ref="A1:AK38"/>
  <sheetViews>
    <sheetView zoomScale="60" zoomScaleNormal="60" workbookViewId="0">
      <selection activeCell="AH29" sqref="AH29"/>
    </sheetView>
  </sheetViews>
  <sheetFormatPr defaultColWidth="9" defaultRowHeight="18"/>
  <cols>
    <col min="1" max="1" width="9.59765625" style="148" customWidth="1"/>
    <col min="2" max="2" width="3.59765625" style="177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9" customWidth="1"/>
    <col min="20" max="20" width="68.199218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92" t="s">
        <v>352</v>
      </c>
      <c r="B1" s="379" t="s">
        <v>477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83"/>
      <c r="M1" s="283"/>
      <c r="N1" s="283"/>
      <c r="O1" s="283"/>
      <c r="P1" s="283"/>
      <c r="Q1" s="283"/>
      <c r="R1" s="392" t="s">
        <v>352</v>
      </c>
      <c r="S1" s="379" t="s">
        <v>477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92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92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92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92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92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92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92"/>
      <c r="B5" s="389"/>
      <c r="C5" s="361"/>
      <c r="D5" s="391"/>
      <c r="E5" s="357"/>
      <c r="F5" s="380"/>
      <c r="G5" s="282" t="s">
        <v>5</v>
      </c>
      <c r="H5" s="281" t="s">
        <v>6</v>
      </c>
      <c r="I5" s="281" t="s">
        <v>7</v>
      </c>
      <c r="J5" s="281" t="s">
        <v>5</v>
      </c>
      <c r="K5" s="281" t="s">
        <v>6</v>
      </c>
      <c r="L5" s="281" t="s">
        <v>7</v>
      </c>
      <c r="M5" s="358"/>
      <c r="N5" s="358"/>
      <c r="O5" s="281" t="s">
        <v>5</v>
      </c>
      <c r="P5" s="281" t="s">
        <v>6</v>
      </c>
      <c r="Q5" s="281" t="s">
        <v>7</v>
      </c>
      <c r="R5" s="392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92"/>
      <c r="B6" s="195" t="s">
        <v>12</v>
      </c>
      <c r="C6" s="22" t="s">
        <v>104</v>
      </c>
      <c r="D6" s="23">
        <v>894</v>
      </c>
      <c r="E6" s="24">
        <v>1144</v>
      </c>
      <c r="F6" s="25">
        <v>-250</v>
      </c>
      <c r="G6" s="23">
        <v>93</v>
      </c>
      <c r="H6" s="24">
        <v>26</v>
      </c>
      <c r="I6" s="24">
        <v>119</v>
      </c>
      <c r="J6" s="24">
        <v>85</v>
      </c>
      <c r="K6" s="24">
        <v>38</v>
      </c>
      <c r="L6" s="24">
        <v>123</v>
      </c>
      <c r="M6" s="24">
        <v>43</v>
      </c>
      <c r="N6" s="24">
        <v>45</v>
      </c>
      <c r="O6" s="24">
        <v>54</v>
      </c>
      <c r="P6" s="24">
        <v>45</v>
      </c>
      <c r="Q6" s="24">
        <v>99</v>
      </c>
      <c r="R6" s="392"/>
      <c r="S6" s="195" t="s">
        <v>12</v>
      </c>
      <c r="T6" s="22" t="s">
        <v>104</v>
      </c>
      <c r="U6" s="24">
        <v>35</v>
      </c>
      <c r="V6" s="24">
        <v>25</v>
      </c>
      <c r="W6" s="24">
        <v>31</v>
      </c>
      <c r="X6" s="24">
        <v>22</v>
      </c>
      <c r="Y6" s="24">
        <v>100</v>
      </c>
      <c r="Z6" s="24">
        <v>21</v>
      </c>
      <c r="AA6" s="24">
        <v>31</v>
      </c>
      <c r="AB6" s="24">
        <v>40</v>
      </c>
      <c r="AC6" s="24">
        <v>15</v>
      </c>
      <c r="AD6" s="24">
        <v>17</v>
      </c>
      <c r="AE6" s="24">
        <v>35</v>
      </c>
      <c r="AF6" s="24">
        <v>17</v>
      </c>
      <c r="AG6" s="24">
        <v>24</v>
      </c>
      <c r="AH6" s="24">
        <v>20</v>
      </c>
      <c r="AI6" s="24">
        <v>32</v>
      </c>
      <c r="AJ6" s="72"/>
    </row>
    <row r="7" spans="1:37" s="5" customFormat="1" ht="30" customHeight="1">
      <c r="A7" s="392"/>
      <c r="B7" s="196" t="s">
        <v>146</v>
      </c>
      <c r="C7" s="15" t="s">
        <v>174</v>
      </c>
      <c r="D7" s="9">
        <v>860</v>
      </c>
      <c r="E7" s="73" t="s">
        <v>369</v>
      </c>
      <c r="F7" s="19" t="s">
        <v>116</v>
      </c>
      <c r="G7" s="9">
        <v>88</v>
      </c>
      <c r="H7" s="7">
        <v>26</v>
      </c>
      <c r="I7" s="7">
        <v>114</v>
      </c>
      <c r="J7" s="7">
        <v>79</v>
      </c>
      <c r="K7" s="7">
        <v>38</v>
      </c>
      <c r="L7" s="7">
        <v>117</v>
      </c>
      <c r="M7" s="7">
        <v>43</v>
      </c>
      <c r="N7" s="7">
        <v>43</v>
      </c>
      <c r="O7" s="7">
        <v>53</v>
      </c>
      <c r="P7" s="7">
        <v>41</v>
      </c>
      <c r="Q7" s="7">
        <v>94</v>
      </c>
      <c r="R7" s="392"/>
      <c r="S7" s="196" t="s">
        <v>146</v>
      </c>
      <c r="T7" s="15" t="s">
        <v>174</v>
      </c>
      <c r="U7" s="7">
        <v>35</v>
      </c>
      <c r="V7" s="7">
        <v>24</v>
      </c>
      <c r="W7" s="7">
        <v>31</v>
      </c>
      <c r="X7" s="7">
        <v>21</v>
      </c>
      <c r="Y7" s="7">
        <v>97</v>
      </c>
      <c r="Z7" s="7">
        <v>20</v>
      </c>
      <c r="AA7" s="7">
        <v>30</v>
      </c>
      <c r="AB7" s="7">
        <v>39</v>
      </c>
      <c r="AC7" s="7">
        <v>15</v>
      </c>
      <c r="AD7" s="7">
        <v>17</v>
      </c>
      <c r="AE7" s="7">
        <v>31</v>
      </c>
      <c r="AF7" s="7">
        <v>17</v>
      </c>
      <c r="AG7" s="7">
        <v>21</v>
      </c>
      <c r="AH7" s="7">
        <v>20</v>
      </c>
      <c r="AI7" s="7">
        <v>31</v>
      </c>
      <c r="AJ7" s="68"/>
      <c r="AK7" s="14"/>
    </row>
    <row r="8" spans="1:37" s="5" customFormat="1" ht="30" customHeight="1">
      <c r="A8" s="392"/>
      <c r="B8" s="196"/>
      <c r="C8" s="16" t="s">
        <v>112</v>
      </c>
      <c r="D8" s="9">
        <v>27</v>
      </c>
      <c r="E8" s="73" t="s">
        <v>369</v>
      </c>
      <c r="F8" s="19" t="s">
        <v>116</v>
      </c>
      <c r="G8" s="9">
        <v>4</v>
      </c>
      <c r="H8" s="7">
        <v>1</v>
      </c>
      <c r="I8" s="7">
        <v>5</v>
      </c>
      <c r="J8" s="7">
        <v>1</v>
      </c>
      <c r="K8" s="7">
        <v>1</v>
      </c>
      <c r="L8" s="7">
        <v>2</v>
      </c>
      <c r="M8" s="7">
        <v>0</v>
      </c>
      <c r="N8" s="7">
        <v>3</v>
      </c>
      <c r="O8" s="7">
        <v>3</v>
      </c>
      <c r="P8" s="7">
        <v>0</v>
      </c>
      <c r="Q8" s="7">
        <v>3</v>
      </c>
      <c r="R8" s="392"/>
      <c r="S8" s="196"/>
      <c r="T8" s="15" t="s">
        <v>112</v>
      </c>
      <c r="U8" s="7">
        <v>1</v>
      </c>
      <c r="V8" s="7">
        <v>1</v>
      </c>
      <c r="W8" s="7">
        <v>3</v>
      </c>
      <c r="X8" s="7">
        <v>1</v>
      </c>
      <c r="Y8" s="7">
        <v>2</v>
      </c>
      <c r="Z8" s="7">
        <v>1</v>
      </c>
      <c r="AA8" s="7">
        <v>1</v>
      </c>
      <c r="AB8" s="7">
        <v>1</v>
      </c>
      <c r="AC8" s="7">
        <v>0</v>
      </c>
      <c r="AD8" s="7">
        <v>0</v>
      </c>
      <c r="AE8" s="7">
        <v>2</v>
      </c>
      <c r="AF8" s="7">
        <v>0</v>
      </c>
      <c r="AG8" s="7">
        <v>0</v>
      </c>
      <c r="AH8" s="7">
        <v>0</v>
      </c>
      <c r="AI8" s="7">
        <v>1</v>
      </c>
      <c r="AJ8" s="68"/>
      <c r="AK8" s="14"/>
    </row>
    <row r="9" spans="1:37" s="68" customFormat="1" ht="30" customHeight="1">
      <c r="A9" s="392"/>
      <c r="B9" s="197"/>
      <c r="C9" s="66" t="s">
        <v>105</v>
      </c>
      <c r="D9" s="9">
        <v>25</v>
      </c>
      <c r="E9" s="73" t="s">
        <v>369</v>
      </c>
      <c r="F9" s="19" t="s">
        <v>116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92"/>
      <c r="S9" s="197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25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92"/>
      <c r="B10" s="197" t="s">
        <v>147</v>
      </c>
      <c r="C10" s="67" t="s">
        <v>173</v>
      </c>
      <c r="D10" s="69">
        <v>34</v>
      </c>
      <c r="E10" s="73" t="s">
        <v>369</v>
      </c>
      <c r="F10" s="19" t="s">
        <v>116</v>
      </c>
      <c r="G10" s="9">
        <v>5</v>
      </c>
      <c r="H10" s="7">
        <v>0</v>
      </c>
      <c r="I10" s="7">
        <v>5</v>
      </c>
      <c r="J10" s="7">
        <v>6</v>
      </c>
      <c r="K10" s="7">
        <v>0</v>
      </c>
      <c r="L10" s="7">
        <v>6</v>
      </c>
      <c r="M10" s="7">
        <v>0</v>
      </c>
      <c r="N10" s="7">
        <v>2</v>
      </c>
      <c r="O10" s="7">
        <v>1</v>
      </c>
      <c r="P10" s="7">
        <v>4</v>
      </c>
      <c r="Q10" s="7">
        <v>5</v>
      </c>
      <c r="R10" s="392"/>
      <c r="S10" s="197" t="s">
        <v>147</v>
      </c>
      <c r="T10" s="67" t="s">
        <v>173</v>
      </c>
      <c r="U10" s="7">
        <v>0</v>
      </c>
      <c r="V10" s="7">
        <v>1</v>
      </c>
      <c r="W10" s="7">
        <v>0</v>
      </c>
      <c r="X10" s="7">
        <v>1</v>
      </c>
      <c r="Y10" s="7">
        <v>3</v>
      </c>
      <c r="Z10" s="7">
        <v>1</v>
      </c>
      <c r="AA10" s="7">
        <v>1</v>
      </c>
      <c r="AB10" s="7">
        <v>1</v>
      </c>
      <c r="AC10" s="7">
        <v>0</v>
      </c>
      <c r="AD10" s="7">
        <v>0</v>
      </c>
      <c r="AE10" s="7">
        <v>4</v>
      </c>
      <c r="AF10" s="7">
        <v>0</v>
      </c>
      <c r="AG10" s="7">
        <v>3</v>
      </c>
      <c r="AH10" s="7">
        <v>0</v>
      </c>
      <c r="AI10" s="7">
        <v>1</v>
      </c>
      <c r="AK10" s="14"/>
    </row>
    <row r="11" spans="1:37" s="5" customFormat="1" ht="30" customHeight="1">
      <c r="A11" s="392"/>
      <c r="B11" s="196"/>
      <c r="C11" s="16" t="s">
        <v>106</v>
      </c>
      <c r="D11" s="9">
        <v>8</v>
      </c>
      <c r="E11" s="73" t="s">
        <v>369</v>
      </c>
      <c r="F11" s="19" t="s">
        <v>116</v>
      </c>
      <c r="G11" s="9">
        <v>0</v>
      </c>
      <c r="H11" s="7">
        <v>0</v>
      </c>
      <c r="I11" s="7">
        <v>0</v>
      </c>
      <c r="J11" s="7">
        <v>1</v>
      </c>
      <c r="K11" s="7">
        <v>0</v>
      </c>
      <c r="L11" s="7">
        <v>1</v>
      </c>
      <c r="M11" s="7">
        <v>0</v>
      </c>
      <c r="N11" s="7">
        <v>2</v>
      </c>
      <c r="O11" s="7">
        <v>0</v>
      </c>
      <c r="P11" s="7">
        <v>2</v>
      </c>
      <c r="Q11" s="7">
        <v>2</v>
      </c>
      <c r="R11" s="392"/>
      <c r="S11" s="196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2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92"/>
      <c r="B12" s="196"/>
      <c r="C12" s="16" t="s">
        <v>107</v>
      </c>
      <c r="D12" s="9">
        <v>6</v>
      </c>
      <c r="E12" s="73" t="s">
        <v>369</v>
      </c>
      <c r="F12" s="19" t="s">
        <v>116</v>
      </c>
      <c r="G12" s="9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1</v>
      </c>
      <c r="R12" s="392"/>
      <c r="S12" s="196"/>
      <c r="T12" s="15" t="s">
        <v>107</v>
      </c>
      <c r="U12" s="7">
        <v>0</v>
      </c>
      <c r="V12" s="7">
        <v>0</v>
      </c>
      <c r="W12" s="7">
        <v>0</v>
      </c>
      <c r="X12" s="7">
        <v>0</v>
      </c>
      <c r="Y12" s="7">
        <v>2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2</v>
      </c>
      <c r="AF12" s="7">
        <v>0</v>
      </c>
      <c r="AG12" s="7">
        <v>0</v>
      </c>
      <c r="AH12" s="7">
        <v>0</v>
      </c>
      <c r="AI12" s="7">
        <v>0</v>
      </c>
      <c r="AJ12" s="68"/>
      <c r="AK12" s="14"/>
    </row>
    <row r="13" spans="1:37" s="5" customFormat="1" ht="37.5" customHeight="1">
      <c r="A13" s="392"/>
      <c r="B13" s="196"/>
      <c r="C13" s="16" t="s">
        <v>108</v>
      </c>
      <c r="D13" s="9">
        <v>0</v>
      </c>
      <c r="E13" s="73" t="s">
        <v>369</v>
      </c>
      <c r="F13" s="19" t="s">
        <v>116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92"/>
      <c r="S13" s="196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82" customFormat="1" ht="37.5" customHeight="1">
      <c r="A14" s="392"/>
      <c r="B14" s="213"/>
      <c r="C14" s="94" t="s">
        <v>109</v>
      </c>
      <c r="D14" s="79">
        <v>0</v>
      </c>
      <c r="E14" s="73" t="s">
        <v>369</v>
      </c>
      <c r="F14" s="95" t="s">
        <v>116</v>
      </c>
      <c r="G14" s="79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392"/>
      <c r="S14" s="213"/>
      <c r="T14" s="78" t="s">
        <v>109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143"/>
      <c r="AK14" s="202"/>
    </row>
    <row r="15" spans="1:37" s="5" customFormat="1" ht="37.5" customHeight="1">
      <c r="A15" s="392"/>
      <c r="B15" s="196"/>
      <c r="C15" s="16" t="s">
        <v>527</v>
      </c>
      <c r="D15" s="9">
        <v>11</v>
      </c>
      <c r="E15" s="73" t="s">
        <v>369</v>
      </c>
      <c r="F15" s="19" t="s">
        <v>116</v>
      </c>
      <c r="G15" s="9">
        <v>0</v>
      </c>
      <c r="H15" s="7">
        <v>0</v>
      </c>
      <c r="I15" s="7">
        <v>0</v>
      </c>
      <c r="J15" s="7">
        <v>5</v>
      </c>
      <c r="K15" s="7">
        <v>0</v>
      </c>
      <c r="L15" s="7">
        <v>5</v>
      </c>
      <c r="M15" s="7">
        <v>0</v>
      </c>
      <c r="N15" s="7">
        <v>0</v>
      </c>
      <c r="O15" s="7">
        <v>1</v>
      </c>
      <c r="P15" s="7">
        <v>1</v>
      </c>
      <c r="Q15" s="7">
        <v>2</v>
      </c>
      <c r="R15" s="392"/>
      <c r="S15" s="196"/>
      <c r="T15" s="15" t="s">
        <v>527</v>
      </c>
      <c r="U15" s="7">
        <v>0</v>
      </c>
      <c r="V15" s="7">
        <v>1</v>
      </c>
      <c r="W15" s="7">
        <v>0</v>
      </c>
      <c r="X15" s="7">
        <v>0</v>
      </c>
      <c r="Y15" s="7">
        <v>1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1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92"/>
      <c r="B16" s="196"/>
      <c r="C16" s="16" t="s">
        <v>433</v>
      </c>
      <c r="D16" s="9">
        <v>0</v>
      </c>
      <c r="E16" s="7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92"/>
      <c r="S16" s="196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92"/>
      <c r="B17" s="196"/>
      <c r="C17" s="16" t="s">
        <v>172</v>
      </c>
      <c r="D17" s="9">
        <v>4</v>
      </c>
      <c r="E17" s="73" t="s">
        <v>369</v>
      </c>
      <c r="F17" s="19" t="s">
        <v>116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392"/>
      <c r="S17" s="196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7">
        <v>0</v>
      </c>
      <c r="AE17" s="7">
        <v>0</v>
      </c>
      <c r="AF17" s="7">
        <v>0</v>
      </c>
      <c r="AG17" s="7">
        <v>1</v>
      </c>
      <c r="AH17" s="7">
        <v>0</v>
      </c>
      <c r="AI17" s="7">
        <v>1</v>
      </c>
      <c r="AJ17" s="68"/>
      <c r="AK17" s="14"/>
    </row>
    <row r="18" spans="1:37" s="5" customFormat="1" ht="37.5" customHeight="1">
      <c r="A18" s="392"/>
      <c r="B18" s="196"/>
      <c r="C18" s="16" t="s">
        <v>110</v>
      </c>
      <c r="D18" s="9">
        <v>0</v>
      </c>
      <c r="E18" s="73" t="s">
        <v>369</v>
      </c>
      <c r="F18" s="19" t="s">
        <v>116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92"/>
      <c r="S18" s="196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37.5" customHeight="1">
      <c r="A19" s="392"/>
      <c r="B19" s="196"/>
      <c r="C19" s="94" t="s">
        <v>363</v>
      </c>
      <c r="D19" s="9">
        <v>0</v>
      </c>
      <c r="E19" s="73" t="s">
        <v>369</v>
      </c>
      <c r="F19" s="19" t="s">
        <v>116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92"/>
      <c r="S19" s="196"/>
      <c r="T19" s="15" t="s">
        <v>363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2.2" customHeight="1">
      <c r="A20" s="392"/>
      <c r="B20" s="196"/>
      <c r="C20" s="94" t="s">
        <v>434</v>
      </c>
      <c r="D20" s="9">
        <v>0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392"/>
      <c r="S20" s="196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8.95" customHeight="1">
      <c r="A21" s="392"/>
      <c r="B21" s="196"/>
      <c r="C21" s="94" t="s">
        <v>435</v>
      </c>
      <c r="D21" s="9">
        <v>0</v>
      </c>
      <c r="E21" s="7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92"/>
      <c r="S21" s="196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92"/>
      <c r="B22" s="196"/>
      <c r="C22" s="16" t="s">
        <v>350</v>
      </c>
      <c r="D22" s="9">
        <v>0</v>
      </c>
      <c r="E22" s="73" t="s">
        <v>369</v>
      </c>
      <c r="F22" s="19" t="s">
        <v>116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92"/>
      <c r="S22" s="196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82" customFormat="1" ht="36.6" customHeight="1">
      <c r="A23" s="392"/>
      <c r="B23" s="196"/>
      <c r="C23" s="94" t="s">
        <v>436</v>
      </c>
      <c r="D23" s="79">
        <v>0</v>
      </c>
      <c r="E23" s="73" t="s">
        <v>369</v>
      </c>
      <c r="F23" s="95" t="s">
        <v>116</v>
      </c>
      <c r="G23" s="79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392"/>
      <c r="S23" s="196"/>
      <c r="T23" s="78" t="s">
        <v>436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143"/>
      <c r="AK23" s="14"/>
    </row>
    <row r="24" spans="1:37" s="82" customFormat="1" ht="30" customHeight="1">
      <c r="A24" s="392"/>
      <c r="B24" s="175"/>
      <c r="C24" s="94" t="s">
        <v>111</v>
      </c>
      <c r="D24" s="79">
        <v>5</v>
      </c>
      <c r="E24" s="73" t="s">
        <v>369</v>
      </c>
      <c r="F24" s="95" t="s">
        <v>116</v>
      </c>
      <c r="G24" s="79">
        <v>5</v>
      </c>
      <c r="H24" s="80">
        <v>0</v>
      </c>
      <c r="I24" s="80">
        <v>5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392"/>
      <c r="S24" s="175"/>
      <c r="T24" s="78" t="s">
        <v>111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0">
        <v>0</v>
      </c>
      <c r="AC24" s="80">
        <v>0</v>
      </c>
      <c r="AD24" s="80">
        <v>0</v>
      </c>
      <c r="AE24" s="80">
        <v>0</v>
      </c>
      <c r="AF24" s="80">
        <v>0</v>
      </c>
      <c r="AG24" s="80">
        <v>0</v>
      </c>
      <c r="AH24" s="80">
        <v>0</v>
      </c>
      <c r="AI24" s="80">
        <v>0</v>
      </c>
      <c r="AJ24" s="143"/>
      <c r="AK24" s="14"/>
    </row>
    <row r="25" spans="1:37" s="14" customFormat="1" ht="30" customHeight="1">
      <c r="A25" s="392"/>
      <c r="B25" s="278" t="s">
        <v>17</v>
      </c>
      <c r="C25" s="22" t="s">
        <v>113</v>
      </c>
      <c r="D25" s="23">
        <v>0</v>
      </c>
      <c r="E25" s="73" t="s">
        <v>369</v>
      </c>
      <c r="F25" s="46" t="s">
        <v>116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92"/>
      <c r="S25" s="278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92"/>
      <c r="B26" s="280"/>
      <c r="C26" s="94" t="s">
        <v>437</v>
      </c>
      <c r="D26" s="9">
        <v>0</v>
      </c>
      <c r="E26" s="73" t="s">
        <v>369</v>
      </c>
      <c r="F26" s="19" t="s">
        <v>116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92"/>
      <c r="S26" s="280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92"/>
      <c r="B27" s="278" t="s">
        <v>19</v>
      </c>
      <c r="C27" s="22" t="s">
        <v>114</v>
      </c>
      <c r="D27" s="23">
        <v>8</v>
      </c>
      <c r="E27" s="73" t="s">
        <v>369</v>
      </c>
      <c r="F27" s="46" t="s">
        <v>116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2</v>
      </c>
      <c r="O27" s="24">
        <v>2</v>
      </c>
      <c r="P27" s="24">
        <v>2</v>
      </c>
      <c r="Q27" s="24">
        <v>4</v>
      </c>
      <c r="R27" s="392"/>
      <c r="S27" s="278" t="s">
        <v>19</v>
      </c>
      <c r="T27" s="22" t="s">
        <v>114</v>
      </c>
      <c r="U27" s="24">
        <v>0</v>
      </c>
      <c r="V27" s="24">
        <v>0</v>
      </c>
      <c r="W27" s="24">
        <v>0</v>
      </c>
      <c r="X27" s="24">
        <v>1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1</v>
      </c>
      <c r="AH27" s="24">
        <v>0</v>
      </c>
      <c r="AI27" s="24">
        <v>0</v>
      </c>
      <c r="AJ27" s="72"/>
    </row>
    <row r="28" spans="1:37" s="14" customFormat="1" ht="30" customHeight="1">
      <c r="A28" s="392"/>
      <c r="B28" s="181" t="s">
        <v>22</v>
      </c>
      <c r="C28" s="22" t="s">
        <v>115</v>
      </c>
      <c r="D28" s="23">
        <v>0</v>
      </c>
      <c r="E28" s="89" t="s">
        <v>369</v>
      </c>
      <c r="F28" s="46" t="s">
        <v>116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92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92"/>
      <c r="B29" s="181" t="s">
        <v>24</v>
      </c>
      <c r="C29" s="22" t="s">
        <v>531</v>
      </c>
      <c r="D29" s="257">
        <v>0</v>
      </c>
      <c r="E29" s="294" t="s">
        <v>369</v>
      </c>
      <c r="F29" s="295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92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92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92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18" customFormat="1">
      <c r="A31" s="148"/>
      <c r="B31" s="177"/>
      <c r="R31" s="146"/>
      <c r="S31" s="29"/>
    </row>
    <row r="32" spans="1:37" s="18" customFormat="1">
      <c r="A32" s="148"/>
      <c r="B32" s="177"/>
      <c r="R32" s="146"/>
      <c r="S32" s="29"/>
    </row>
    <row r="33" spans="1:19" s="18" customFormat="1">
      <c r="A33" s="148"/>
      <c r="B33" s="177"/>
      <c r="R33" s="146"/>
      <c r="S33" s="29"/>
    </row>
    <row r="34" spans="1:19" s="18" customFormat="1">
      <c r="A34" s="148"/>
      <c r="B34" s="177"/>
      <c r="R34" s="145"/>
      <c r="S34" s="29"/>
    </row>
    <row r="35" spans="1:19" s="18" customFormat="1">
      <c r="A35" s="148"/>
      <c r="B35" s="177"/>
      <c r="R35" s="145"/>
      <c r="S35" s="29"/>
    </row>
    <row r="36" spans="1:19" s="18" customFormat="1">
      <c r="A36" s="148"/>
      <c r="B36" s="177"/>
      <c r="R36" s="145"/>
      <c r="S36" s="29"/>
    </row>
    <row r="37" spans="1:19" s="18" customFormat="1">
      <c r="A37" s="148"/>
      <c r="B37" s="177"/>
      <c r="R37" s="145"/>
      <c r="S37" s="29"/>
    </row>
    <row r="38" spans="1:19" s="18" customFormat="1">
      <c r="A38" s="148"/>
      <c r="B38" s="177"/>
      <c r="R38" s="145"/>
      <c r="S38" s="29"/>
    </row>
  </sheetData>
  <mergeCells count="38"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U3:AI3"/>
    <mergeCell ref="D4:D5"/>
    <mergeCell ref="E4:E5"/>
    <mergeCell ref="F4:F5"/>
    <mergeCell ref="G4:I4"/>
    <mergeCell ref="J4:L4"/>
    <mergeCell ref="A1:A30"/>
    <mergeCell ref="R1:R30"/>
    <mergeCell ref="AH4:AH5"/>
    <mergeCell ref="AC4:AC5"/>
    <mergeCell ref="AD4:AD5"/>
    <mergeCell ref="AE4:AE5"/>
    <mergeCell ref="AF4:AF5"/>
    <mergeCell ref="AG4:AG5"/>
    <mergeCell ref="B1:I1"/>
    <mergeCell ref="J1:K1"/>
    <mergeCell ref="S1:Z1"/>
    <mergeCell ref="W4:W5"/>
    <mergeCell ref="D3:F3"/>
    <mergeCell ref="G3:Q3"/>
    <mergeCell ref="S3:S5"/>
    <mergeCell ref="T3:T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29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7C81-0B06-4A7B-8A60-E61A5C7FC61C}">
  <sheetPr codeName="Arkusz38">
    <pageSetUpPr fitToPage="1"/>
  </sheetPr>
  <dimension ref="A1:AK33"/>
  <sheetViews>
    <sheetView zoomScale="60" zoomScaleNormal="60" workbookViewId="0">
      <selection activeCell="X24" sqref="X24"/>
    </sheetView>
  </sheetViews>
  <sheetFormatPr defaultColWidth="9" defaultRowHeight="18"/>
  <cols>
    <col min="1" max="1" width="9.59765625" style="148" customWidth="1"/>
    <col min="2" max="2" width="4.69921875" style="29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49" t="s">
        <v>354</v>
      </c>
      <c r="B1" s="379" t="s">
        <v>528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83"/>
      <c r="M1" s="283"/>
      <c r="N1" s="283"/>
      <c r="O1" s="283"/>
      <c r="P1" s="283"/>
      <c r="Q1" s="283"/>
      <c r="R1" s="349" t="s">
        <v>354</v>
      </c>
      <c r="S1" s="379" t="s">
        <v>528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93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94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  <c r="AK4" s="68"/>
    </row>
    <row r="5" spans="1:37" s="17" customFormat="1" ht="20.100000000000001" customHeight="1">
      <c r="A5" s="349"/>
      <c r="B5" s="395"/>
      <c r="C5" s="361"/>
      <c r="D5" s="381"/>
      <c r="E5" s="397"/>
      <c r="F5" s="380"/>
      <c r="G5" s="282" t="s">
        <v>5</v>
      </c>
      <c r="H5" s="281" t="s">
        <v>6</v>
      </c>
      <c r="I5" s="281" t="s">
        <v>7</v>
      </c>
      <c r="J5" s="281" t="s">
        <v>5</v>
      </c>
      <c r="K5" s="281" t="s">
        <v>6</v>
      </c>
      <c r="L5" s="281" t="s">
        <v>7</v>
      </c>
      <c r="M5" s="358"/>
      <c r="N5" s="358"/>
      <c r="O5" s="281" t="s">
        <v>5</v>
      </c>
      <c r="P5" s="281" t="s">
        <v>6</v>
      </c>
      <c r="Q5" s="281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49"/>
      <c r="B6" s="181" t="s">
        <v>12</v>
      </c>
      <c r="C6" s="15" t="s">
        <v>160</v>
      </c>
      <c r="D6" s="9">
        <v>23180</v>
      </c>
      <c r="E6" s="80">
        <v>21335</v>
      </c>
      <c r="F6" s="10">
        <v>1845</v>
      </c>
      <c r="G6" s="9">
        <v>1301</v>
      </c>
      <c r="H6" s="7">
        <v>488</v>
      </c>
      <c r="I6" s="7">
        <v>1789</v>
      </c>
      <c r="J6" s="7">
        <v>1450</v>
      </c>
      <c r="K6" s="7">
        <v>709</v>
      </c>
      <c r="L6" s="7">
        <v>2159</v>
      </c>
      <c r="M6" s="7">
        <v>1039</v>
      </c>
      <c r="N6" s="7">
        <v>1061</v>
      </c>
      <c r="O6" s="7">
        <v>1650</v>
      </c>
      <c r="P6" s="7">
        <v>1846</v>
      </c>
      <c r="Q6" s="7">
        <v>3496</v>
      </c>
      <c r="R6" s="349"/>
      <c r="S6" s="181" t="s">
        <v>12</v>
      </c>
      <c r="T6" s="15" t="s">
        <v>160</v>
      </c>
      <c r="U6" s="7">
        <v>923</v>
      </c>
      <c r="V6" s="7">
        <v>881</v>
      </c>
      <c r="W6" s="7">
        <v>799</v>
      </c>
      <c r="X6" s="7">
        <v>748</v>
      </c>
      <c r="Y6" s="7">
        <v>2838</v>
      </c>
      <c r="Z6" s="7">
        <v>1295</v>
      </c>
      <c r="AA6" s="7">
        <v>537</v>
      </c>
      <c r="AB6" s="7">
        <v>1008</v>
      </c>
      <c r="AC6" s="7">
        <v>649</v>
      </c>
      <c r="AD6" s="7">
        <v>691</v>
      </c>
      <c r="AE6" s="7">
        <v>587</v>
      </c>
      <c r="AF6" s="7">
        <v>705</v>
      </c>
      <c r="AG6" s="7">
        <v>632</v>
      </c>
      <c r="AH6" s="7">
        <v>526</v>
      </c>
      <c r="AI6" s="7">
        <v>817</v>
      </c>
      <c r="AJ6" s="68"/>
    </row>
    <row r="7" spans="1:37" s="14" customFormat="1" ht="30" customHeight="1">
      <c r="A7" s="349"/>
      <c r="B7" s="284" t="s">
        <v>17</v>
      </c>
      <c r="C7" s="22" t="s">
        <v>159</v>
      </c>
      <c r="D7" s="23">
        <v>2694</v>
      </c>
      <c r="E7" s="85">
        <v>3082</v>
      </c>
      <c r="F7" s="25">
        <v>-388</v>
      </c>
      <c r="G7" s="23">
        <v>291</v>
      </c>
      <c r="H7" s="24">
        <v>112</v>
      </c>
      <c r="I7" s="24">
        <v>403</v>
      </c>
      <c r="J7" s="24">
        <v>184</v>
      </c>
      <c r="K7" s="24">
        <v>72</v>
      </c>
      <c r="L7" s="24">
        <v>256</v>
      </c>
      <c r="M7" s="24">
        <v>168</v>
      </c>
      <c r="N7" s="24">
        <v>175</v>
      </c>
      <c r="O7" s="24">
        <v>173</v>
      </c>
      <c r="P7" s="24">
        <v>147</v>
      </c>
      <c r="Q7" s="24">
        <v>320</v>
      </c>
      <c r="R7" s="349"/>
      <c r="S7" s="278" t="s">
        <v>17</v>
      </c>
      <c r="T7" s="22" t="s">
        <v>159</v>
      </c>
      <c r="U7" s="24">
        <v>113</v>
      </c>
      <c r="V7" s="24">
        <v>119</v>
      </c>
      <c r="W7" s="24">
        <v>82</v>
      </c>
      <c r="X7" s="24">
        <v>51</v>
      </c>
      <c r="Y7" s="24">
        <v>240</v>
      </c>
      <c r="Z7" s="24">
        <v>127</v>
      </c>
      <c r="AA7" s="24">
        <v>62</v>
      </c>
      <c r="AB7" s="24">
        <v>122</v>
      </c>
      <c r="AC7" s="24">
        <v>43</v>
      </c>
      <c r="AD7" s="24">
        <v>75</v>
      </c>
      <c r="AE7" s="24">
        <v>49</v>
      </c>
      <c r="AF7" s="24">
        <v>71</v>
      </c>
      <c r="AG7" s="24">
        <v>60</v>
      </c>
      <c r="AH7" s="24">
        <v>67</v>
      </c>
      <c r="AI7" s="24">
        <v>91</v>
      </c>
      <c r="AJ7" s="68"/>
      <c r="AK7" s="5"/>
    </row>
    <row r="8" spans="1:37" s="5" customFormat="1" ht="30" customHeight="1">
      <c r="A8" s="349"/>
      <c r="B8" s="196"/>
      <c r="C8" s="15" t="s">
        <v>74</v>
      </c>
      <c r="D8" s="9">
        <v>557</v>
      </c>
      <c r="E8" s="93" t="s">
        <v>369</v>
      </c>
      <c r="F8" s="19" t="s">
        <v>116</v>
      </c>
      <c r="G8" s="9">
        <v>76</v>
      </c>
      <c r="H8" s="7">
        <v>25</v>
      </c>
      <c r="I8" s="7">
        <v>101</v>
      </c>
      <c r="J8" s="7">
        <v>32</v>
      </c>
      <c r="K8" s="7">
        <v>9</v>
      </c>
      <c r="L8" s="7">
        <v>41</v>
      </c>
      <c r="M8" s="7">
        <v>59</v>
      </c>
      <c r="N8" s="7">
        <v>53</v>
      </c>
      <c r="O8" s="7">
        <v>40</v>
      </c>
      <c r="P8" s="7">
        <v>31</v>
      </c>
      <c r="Q8" s="7">
        <v>71</v>
      </c>
      <c r="R8" s="349"/>
      <c r="S8" s="196"/>
      <c r="T8" s="15" t="s">
        <v>74</v>
      </c>
      <c r="U8" s="7">
        <v>20</v>
      </c>
      <c r="V8" s="7">
        <v>17</v>
      </c>
      <c r="W8" s="7">
        <v>20</v>
      </c>
      <c r="X8" s="7">
        <v>12</v>
      </c>
      <c r="Y8" s="7">
        <v>37</v>
      </c>
      <c r="Z8" s="7">
        <v>21</v>
      </c>
      <c r="AA8" s="7">
        <v>9</v>
      </c>
      <c r="AB8" s="7">
        <v>21</v>
      </c>
      <c r="AC8" s="7">
        <v>6</v>
      </c>
      <c r="AD8" s="7">
        <v>11</v>
      </c>
      <c r="AE8" s="7">
        <v>8</v>
      </c>
      <c r="AF8" s="7">
        <v>15</v>
      </c>
      <c r="AG8" s="7">
        <v>16</v>
      </c>
      <c r="AH8" s="7">
        <v>6</v>
      </c>
      <c r="AI8" s="7">
        <v>13</v>
      </c>
      <c r="AJ8" s="68"/>
    </row>
    <row r="9" spans="1:37" s="68" customFormat="1" ht="30" customHeight="1">
      <c r="A9" s="349"/>
      <c r="B9" s="196"/>
      <c r="C9" s="67" t="s">
        <v>75</v>
      </c>
      <c r="D9" s="9">
        <v>2137</v>
      </c>
      <c r="E9" s="93" t="s">
        <v>369</v>
      </c>
      <c r="F9" s="19" t="s">
        <v>116</v>
      </c>
      <c r="G9" s="9">
        <v>215</v>
      </c>
      <c r="H9" s="7">
        <v>87</v>
      </c>
      <c r="I9" s="7">
        <v>302</v>
      </c>
      <c r="J9" s="7">
        <v>152</v>
      </c>
      <c r="K9" s="7">
        <v>63</v>
      </c>
      <c r="L9" s="7">
        <v>215</v>
      </c>
      <c r="M9" s="7">
        <v>109</v>
      </c>
      <c r="N9" s="7">
        <v>122</v>
      </c>
      <c r="O9" s="7">
        <v>133</v>
      </c>
      <c r="P9" s="7">
        <v>116</v>
      </c>
      <c r="Q9" s="7">
        <v>249</v>
      </c>
      <c r="R9" s="349"/>
      <c r="S9" s="196"/>
      <c r="T9" s="67" t="s">
        <v>75</v>
      </c>
      <c r="U9" s="7">
        <v>93</v>
      </c>
      <c r="V9" s="7">
        <v>102</v>
      </c>
      <c r="W9" s="7">
        <v>62</v>
      </c>
      <c r="X9" s="7">
        <v>39</v>
      </c>
      <c r="Y9" s="7">
        <v>203</v>
      </c>
      <c r="Z9" s="7">
        <v>106</v>
      </c>
      <c r="AA9" s="7">
        <v>53</v>
      </c>
      <c r="AB9" s="7">
        <v>101</v>
      </c>
      <c r="AC9" s="7">
        <v>37</v>
      </c>
      <c r="AD9" s="7">
        <v>64</v>
      </c>
      <c r="AE9" s="7">
        <v>41</v>
      </c>
      <c r="AF9" s="7">
        <v>56</v>
      </c>
      <c r="AG9" s="7">
        <v>44</v>
      </c>
      <c r="AH9" s="7">
        <v>61</v>
      </c>
      <c r="AI9" s="7">
        <v>78</v>
      </c>
      <c r="AK9" s="5"/>
    </row>
    <row r="10" spans="1:37" s="68" customFormat="1" ht="30" customHeight="1">
      <c r="A10" s="349"/>
      <c r="B10" s="196"/>
      <c r="C10" s="67" t="s">
        <v>76</v>
      </c>
      <c r="D10" s="69">
        <v>2</v>
      </c>
      <c r="E10" s="93" t="s">
        <v>369</v>
      </c>
      <c r="F10" s="19" t="s">
        <v>116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2</v>
      </c>
      <c r="P10" s="7">
        <v>0</v>
      </c>
      <c r="Q10" s="7">
        <v>2</v>
      </c>
      <c r="R10" s="349"/>
      <c r="S10" s="196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5" customFormat="1" ht="30" customHeight="1">
      <c r="A11" s="349"/>
      <c r="B11" s="196"/>
      <c r="C11" s="15" t="s">
        <v>77</v>
      </c>
      <c r="D11" s="9">
        <v>25</v>
      </c>
      <c r="E11" s="93" t="s">
        <v>369</v>
      </c>
      <c r="F11" s="19" t="s">
        <v>116</v>
      </c>
      <c r="G11" s="9">
        <v>0</v>
      </c>
      <c r="H11" s="7">
        <v>0</v>
      </c>
      <c r="I11" s="7">
        <v>0</v>
      </c>
      <c r="J11" s="7">
        <v>2</v>
      </c>
      <c r="K11" s="7">
        <v>0</v>
      </c>
      <c r="L11" s="7">
        <v>2</v>
      </c>
      <c r="M11" s="7">
        <v>0</v>
      </c>
      <c r="N11" s="7">
        <v>0</v>
      </c>
      <c r="O11" s="7">
        <v>2</v>
      </c>
      <c r="P11" s="7">
        <v>9</v>
      </c>
      <c r="Q11" s="7">
        <v>11</v>
      </c>
      <c r="R11" s="349"/>
      <c r="S11" s="196"/>
      <c r="T11" s="15" t="s">
        <v>77</v>
      </c>
      <c r="U11" s="7">
        <v>0</v>
      </c>
      <c r="V11" s="7">
        <v>0</v>
      </c>
      <c r="W11" s="7">
        <v>3</v>
      </c>
      <c r="X11" s="7">
        <v>0</v>
      </c>
      <c r="Y11" s="7">
        <v>0</v>
      </c>
      <c r="Z11" s="7">
        <v>7</v>
      </c>
      <c r="AA11" s="7">
        <v>0</v>
      </c>
      <c r="AB11" s="7">
        <v>0</v>
      </c>
      <c r="AC11" s="7">
        <v>0</v>
      </c>
      <c r="AD11" s="7">
        <v>0</v>
      </c>
      <c r="AE11" s="7">
        <v>1</v>
      </c>
      <c r="AF11" s="7">
        <v>0</v>
      </c>
      <c r="AG11" s="7">
        <v>0</v>
      </c>
      <c r="AH11" s="7">
        <v>0</v>
      </c>
      <c r="AI11" s="80">
        <v>1</v>
      </c>
      <c r="AJ11" s="68"/>
    </row>
    <row r="12" spans="1:37" s="5" customFormat="1" ht="30" customHeight="1">
      <c r="A12" s="349"/>
      <c r="B12" s="196"/>
      <c r="C12" s="15" t="s">
        <v>78</v>
      </c>
      <c r="D12" s="9">
        <v>61</v>
      </c>
      <c r="E12" s="93" t="s">
        <v>369</v>
      </c>
      <c r="F12" s="19" t="s">
        <v>116</v>
      </c>
      <c r="G12" s="9">
        <v>0</v>
      </c>
      <c r="H12" s="7">
        <v>0</v>
      </c>
      <c r="I12" s="7">
        <v>0</v>
      </c>
      <c r="J12" s="7">
        <v>3</v>
      </c>
      <c r="K12" s="7">
        <v>0</v>
      </c>
      <c r="L12" s="7">
        <v>3</v>
      </c>
      <c r="M12" s="7">
        <v>3</v>
      </c>
      <c r="N12" s="7">
        <v>7</v>
      </c>
      <c r="O12" s="7">
        <v>7</v>
      </c>
      <c r="P12" s="7">
        <v>0</v>
      </c>
      <c r="Q12" s="7">
        <v>7</v>
      </c>
      <c r="R12" s="349"/>
      <c r="S12" s="196"/>
      <c r="T12" s="15" t="s">
        <v>78</v>
      </c>
      <c r="U12" s="7">
        <v>2</v>
      </c>
      <c r="V12" s="7">
        <v>0</v>
      </c>
      <c r="W12" s="7">
        <v>0</v>
      </c>
      <c r="X12" s="7">
        <v>1</v>
      </c>
      <c r="Y12" s="7">
        <v>17</v>
      </c>
      <c r="Z12" s="7">
        <v>1</v>
      </c>
      <c r="AA12" s="7">
        <v>9</v>
      </c>
      <c r="AB12" s="7">
        <v>3</v>
      </c>
      <c r="AC12" s="7">
        <v>1</v>
      </c>
      <c r="AD12" s="7">
        <v>0</v>
      </c>
      <c r="AE12" s="7">
        <v>1</v>
      </c>
      <c r="AF12" s="7">
        <v>4</v>
      </c>
      <c r="AG12" s="7">
        <v>2</v>
      </c>
      <c r="AH12" s="7">
        <v>0</v>
      </c>
      <c r="AI12" s="7">
        <v>0</v>
      </c>
      <c r="AJ12" s="68"/>
    </row>
    <row r="13" spans="1:37" s="5" customFormat="1" ht="30" customHeight="1">
      <c r="A13" s="349"/>
      <c r="B13" s="196"/>
      <c r="C13" s="15" t="s">
        <v>79</v>
      </c>
      <c r="D13" s="9">
        <v>1</v>
      </c>
      <c r="E13" s="93" t="s">
        <v>369</v>
      </c>
      <c r="F13" s="19" t="s">
        <v>116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196"/>
      <c r="T13" s="15" t="s">
        <v>79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49"/>
      <c r="B14" s="175"/>
      <c r="C14" s="15" t="s">
        <v>80</v>
      </c>
      <c r="D14" s="9">
        <v>12</v>
      </c>
      <c r="E14" s="93" t="s">
        <v>369</v>
      </c>
      <c r="F14" s="19" t="s">
        <v>116</v>
      </c>
      <c r="G14" s="9">
        <v>0</v>
      </c>
      <c r="H14" s="7">
        <v>3</v>
      </c>
      <c r="I14" s="7">
        <v>3</v>
      </c>
      <c r="J14" s="7">
        <v>0</v>
      </c>
      <c r="K14" s="7">
        <v>0</v>
      </c>
      <c r="L14" s="7">
        <v>0</v>
      </c>
      <c r="M14" s="7">
        <v>1</v>
      </c>
      <c r="N14" s="7">
        <v>4</v>
      </c>
      <c r="O14" s="7">
        <v>1</v>
      </c>
      <c r="P14" s="7">
        <v>0</v>
      </c>
      <c r="Q14" s="7">
        <v>1</v>
      </c>
      <c r="R14" s="349"/>
      <c r="S14" s="175"/>
      <c r="T14" s="15" t="s">
        <v>80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3</v>
      </c>
      <c r="AH14" s="7">
        <v>0</v>
      </c>
      <c r="AI14" s="7">
        <v>0</v>
      </c>
      <c r="AJ14" s="68"/>
    </row>
    <row r="15" spans="1:37" s="14" customFormat="1" ht="30" customHeight="1">
      <c r="A15" s="349"/>
      <c r="B15" s="285" t="s">
        <v>19</v>
      </c>
      <c r="C15" s="22" t="s">
        <v>161</v>
      </c>
      <c r="D15" s="23">
        <v>1715</v>
      </c>
      <c r="E15" s="92" t="s">
        <v>369</v>
      </c>
      <c r="F15" s="46" t="s">
        <v>116</v>
      </c>
      <c r="G15" s="23">
        <v>240</v>
      </c>
      <c r="H15" s="24">
        <v>74</v>
      </c>
      <c r="I15" s="24">
        <v>314</v>
      </c>
      <c r="J15" s="24">
        <v>159</v>
      </c>
      <c r="K15" s="24">
        <v>64</v>
      </c>
      <c r="L15" s="24">
        <v>223</v>
      </c>
      <c r="M15" s="24">
        <v>100</v>
      </c>
      <c r="N15" s="24">
        <v>90</v>
      </c>
      <c r="O15" s="24">
        <v>101</v>
      </c>
      <c r="P15" s="24">
        <v>66</v>
      </c>
      <c r="Q15" s="24">
        <v>167</v>
      </c>
      <c r="R15" s="349"/>
      <c r="S15" s="279" t="s">
        <v>19</v>
      </c>
      <c r="T15" s="22" t="s">
        <v>161</v>
      </c>
      <c r="U15" s="24">
        <v>56</v>
      </c>
      <c r="V15" s="24">
        <v>50</v>
      </c>
      <c r="W15" s="24">
        <v>44</v>
      </c>
      <c r="X15" s="24">
        <v>37</v>
      </c>
      <c r="Y15" s="24">
        <v>166</v>
      </c>
      <c r="Z15" s="24">
        <v>70</v>
      </c>
      <c r="AA15" s="24">
        <v>43</v>
      </c>
      <c r="AB15" s="24">
        <v>69</v>
      </c>
      <c r="AC15" s="24">
        <v>33</v>
      </c>
      <c r="AD15" s="24">
        <v>32</v>
      </c>
      <c r="AE15" s="24">
        <v>46</v>
      </c>
      <c r="AF15" s="24">
        <v>35</v>
      </c>
      <c r="AG15" s="24">
        <v>42</v>
      </c>
      <c r="AH15" s="24">
        <v>37</v>
      </c>
      <c r="AI15" s="24">
        <v>61</v>
      </c>
      <c r="AJ15" s="68"/>
      <c r="AK15" s="5"/>
    </row>
    <row r="16" spans="1:37" s="5" customFormat="1" ht="30" customHeight="1">
      <c r="A16" s="349"/>
      <c r="B16" s="279" t="s">
        <v>91</v>
      </c>
      <c r="C16" s="15" t="s">
        <v>162</v>
      </c>
      <c r="D16" s="9">
        <v>894</v>
      </c>
      <c r="E16" s="80">
        <v>897</v>
      </c>
      <c r="F16" s="10">
        <v>-3</v>
      </c>
      <c r="G16" s="9">
        <v>93</v>
      </c>
      <c r="H16" s="7">
        <v>26</v>
      </c>
      <c r="I16" s="7">
        <v>119</v>
      </c>
      <c r="J16" s="7">
        <v>85</v>
      </c>
      <c r="K16" s="7">
        <v>38</v>
      </c>
      <c r="L16" s="7">
        <v>123</v>
      </c>
      <c r="M16" s="7">
        <v>43</v>
      </c>
      <c r="N16" s="7">
        <v>45</v>
      </c>
      <c r="O16" s="7">
        <v>54</v>
      </c>
      <c r="P16" s="7">
        <v>45</v>
      </c>
      <c r="Q16" s="7">
        <v>99</v>
      </c>
      <c r="R16" s="349"/>
      <c r="S16" s="279" t="s">
        <v>91</v>
      </c>
      <c r="T16" s="15" t="s">
        <v>162</v>
      </c>
      <c r="U16" s="7">
        <v>35</v>
      </c>
      <c r="V16" s="7">
        <v>25</v>
      </c>
      <c r="W16" s="7">
        <v>31</v>
      </c>
      <c r="X16" s="7">
        <v>22</v>
      </c>
      <c r="Y16" s="7">
        <v>100</v>
      </c>
      <c r="Z16" s="7">
        <v>21</v>
      </c>
      <c r="AA16" s="7">
        <v>31</v>
      </c>
      <c r="AB16" s="7">
        <v>40</v>
      </c>
      <c r="AC16" s="7">
        <v>15</v>
      </c>
      <c r="AD16" s="7">
        <v>17</v>
      </c>
      <c r="AE16" s="7">
        <v>35</v>
      </c>
      <c r="AF16" s="7">
        <v>17</v>
      </c>
      <c r="AG16" s="7">
        <v>24</v>
      </c>
      <c r="AH16" s="7">
        <v>20</v>
      </c>
      <c r="AI16" s="7">
        <v>32</v>
      </c>
      <c r="AJ16" s="68"/>
    </row>
    <row r="17" spans="1:37" s="5" customFormat="1" ht="30" customHeight="1">
      <c r="A17" s="349"/>
      <c r="B17" s="279"/>
      <c r="C17" s="15" t="s">
        <v>102</v>
      </c>
      <c r="D17" s="9">
        <v>860</v>
      </c>
      <c r="E17" s="93" t="s">
        <v>369</v>
      </c>
      <c r="F17" s="19" t="s">
        <v>116</v>
      </c>
      <c r="G17" s="9">
        <v>88</v>
      </c>
      <c r="H17" s="7">
        <v>26</v>
      </c>
      <c r="I17" s="7">
        <v>114</v>
      </c>
      <c r="J17" s="7">
        <v>79</v>
      </c>
      <c r="K17" s="7">
        <v>38</v>
      </c>
      <c r="L17" s="7">
        <v>117</v>
      </c>
      <c r="M17" s="7">
        <v>43</v>
      </c>
      <c r="N17" s="7">
        <v>43</v>
      </c>
      <c r="O17" s="7">
        <v>53</v>
      </c>
      <c r="P17" s="7">
        <v>41</v>
      </c>
      <c r="Q17" s="7">
        <v>94</v>
      </c>
      <c r="R17" s="349"/>
      <c r="S17" s="279"/>
      <c r="T17" s="15" t="s">
        <v>102</v>
      </c>
      <c r="U17" s="7">
        <v>35</v>
      </c>
      <c r="V17" s="7">
        <v>24</v>
      </c>
      <c r="W17" s="7">
        <v>31</v>
      </c>
      <c r="X17" s="7">
        <v>21</v>
      </c>
      <c r="Y17" s="7">
        <v>97</v>
      </c>
      <c r="Z17" s="7">
        <v>20</v>
      </c>
      <c r="AA17" s="7">
        <v>30</v>
      </c>
      <c r="AB17" s="7">
        <v>39</v>
      </c>
      <c r="AC17" s="7">
        <v>15</v>
      </c>
      <c r="AD17" s="7">
        <v>17</v>
      </c>
      <c r="AE17" s="7">
        <v>31</v>
      </c>
      <c r="AF17" s="7">
        <v>17</v>
      </c>
      <c r="AG17" s="7">
        <v>21</v>
      </c>
      <c r="AH17" s="7">
        <v>20</v>
      </c>
      <c r="AI17" s="7">
        <v>31</v>
      </c>
      <c r="AJ17" s="68"/>
    </row>
    <row r="18" spans="1:37" s="5" customFormat="1" ht="30" customHeight="1">
      <c r="A18" s="349"/>
      <c r="B18" s="279"/>
      <c r="C18" s="15" t="s">
        <v>103</v>
      </c>
      <c r="D18" s="9">
        <v>34</v>
      </c>
      <c r="E18" s="93" t="s">
        <v>369</v>
      </c>
      <c r="F18" s="19" t="s">
        <v>116</v>
      </c>
      <c r="G18" s="9">
        <v>5</v>
      </c>
      <c r="H18" s="7">
        <v>0</v>
      </c>
      <c r="I18" s="7">
        <v>5</v>
      </c>
      <c r="J18" s="7">
        <v>6</v>
      </c>
      <c r="K18" s="7">
        <v>0</v>
      </c>
      <c r="L18" s="7">
        <v>6</v>
      </c>
      <c r="M18" s="7">
        <v>0</v>
      </c>
      <c r="N18" s="7">
        <v>2</v>
      </c>
      <c r="O18" s="7">
        <v>1</v>
      </c>
      <c r="P18" s="7">
        <v>4</v>
      </c>
      <c r="Q18" s="7">
        <v>5</v>
      </c>
      <c r="R18" s="349"/>
      <c r="S18" s="279"/>
      <c r="T18" s="15" t="s">
        <v>103</v>
      </c>
      <c r="U18" s="7">
        <v>0</v>
      </c>
      <c r="V18" s="7">
        <v>1</v>
      </c>
      <c r="W18" s="7">
        <v>0</v>
      </c>
      <c r="X18" s="7">
        <v>1</v>
      </c>
      <c r="Y18" s="7">
        <v>3</v>
      </c>
      <c r="Z18" s="7">
        <v>1</v>
      </c>
      <c r="AA18" s="7">
        <v>1</v>
      </c>
      <c r="AB18" s="7">
        <v>1</v>
      </c>
      <c r="AC18" s="7">
        <v>0</v>
      </c>
      <c r="AD18" s="7">
        <v>0</v>
      </c>
      <c r="AE18" s="7">
        <v>4</v>
      </c>
      <c r="AF18" s="7">
        <v>0</v>
      </c>
      <c r="AG18" s="7">
        <v>3</v>
      </c>
      <c r="AH18" s="7">
        <v>0</v>
      </c>
      <c r="AI18" s="7">
        <v>1</v>
      </c>
      <c r="AJ18" s="68"/>
    </row>
    <row r="19" spans="1:37" s="5" customFormat="1" ht="30" customHeight="1">
      <c r="A19" s="349"/>
      <c r="B19" s="279" t="s">
        <v>92</v>
      </c>
      <c r="C19" s="15" t="s">
        <v>90</v>
      </c>
      <c r="D19" s="9">
        <v>8</v>
      </c>
      <c r="E19" s="93" t="s">
        <v>369</v>
      </c>
      <c r="F19" s="19" t="s">
        <v>116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2</v>
      </c>
      <c r="O19" s="7">
        <v>2</v>
      </c>
      <c r="P19" s="7">
        <v>2</v>
      </c>
      <c r="Q19" s="7">
        <v>4</v>
      </c>
      <c r="R19" s="349"/>
      <c r="S19" s="279" t="s">
        <v>92</v>
      </c>
      <c r="T19" s="15" t="s">
        <v>90</v>
      </c>
      <c r="U19" s="7">
        <v>0</v>
      </c>
      <c r="V19" s="7">
        <v>0</v>
      </c>
      <c r="W19" s="7">
        <v>0</v>
      </c>
      <c r="X19" s="7">
        <v>1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1</v>
      </c>
      <c r="AH19" s="7">
        <v>0</v>
      </c>
      <c r="AI19" s="7">
        <v>0</v>
      </c>
    </row>
    <row r="20" spans="1:37" s="5" customFormat="1" ht="36">
      <c r="A20" s="349"/>
      <c r="B20" s="279" t="s">
        <v>93</v>
      </c>
      <c r="C20" s="15" t="s">
        <v>421</v>
      </c>
      <c r="D20" s="9">
        <v>73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1</v>
      </c>
      <c r="L20" s="7">
        <v>1</v>
      </c>
      <c r="M20" s="7">
        <v>0</v>
      </c>
      <c r="N20" s="7">
        <v>0</v>
      </c>
      <c r="O20" s="7">
        <v>27</v>
      </c>
      <c r="P20" s="7">
        <v>8</v>
      </c>
      <c r="Q20" s="7">
        <v>35</v>
      </c>
      <c r="R20" s="349"/>
      <c r="S20" s="279" t="s">
        <v>93</v>
      </c>
      <c r="T20" s="15" t="s">
        <v>421</v>
      </c>
      <c r="U20" s="7">
        <v>0</v>
      </c>
      <c r="V20" s="7">
        <v>5</v>
      </c>
      <c r="W20" s="7">
        <v>0</v>
      </c>
      <c r="X20" s="7">
        <v>0</v>
      </c>
      <c r="Y20" s="7">
        <v>0</v>
      </c>
      <c r="Z20" s="7">
        <v>1</v>
      </c>
      <c r="AA20" s="7">
        <v>1</v>
      </c>
      <c r="AB20" s="7">
        <v>2</v>
      </c>
      <c r="AC20" s="7">
        <v>1</v>
      </c>
      <c r="AD20" s="7">
        <v>0</v>
      </c>
      <c r="AE20" s="7">
        <v>2</v>
      </c>
      <c r="AF20" s="7">
        <v>5</v>
      </c>
      <c r="AG20" s="7">
        <v>0</v>
      </c>
      <c r="AH20" s="7">
        <v>6</v>
      </c>
      <c r="AI20" s="7">
        <v>14</v>
      </c>
      <c r="AJ20" s="68"/>
    </row>
    <row r="21" spans="1:37" s="5" customFormat="1" ht="36">
      <c r="A21" s="349"/>
      <c r="B21" s="279" t="s">
        <v>94</v>
      </c>
      <c r="C21" s="15" t="s">
        <v>422</v>
      </c>
      <c r="D21" s="9">
        <v>41</v>
      </c>
      <c r="E21" s="93" t="s">
        <v>369</v>
      </c>
      <c r="F21" s="19" t="s">
        <v>116</v>
      </c>
      <c r="G21" s="9">
        <v>9</v>
      </c>
      <c r="H21" s="7">
        <v>4</v>
      </c>
      <c r="I21" s="7">
        <v>13</v>
      </c>
      <c r="J21" s="7">
        <v>4</v>
      </c>
      <c r="K21" s="7">
        <v>2</v>
      </c>
      <c r="L21" s="7">
        <v>6</v>
      </c>
      <c r="M21" s="7">
        <v>3</v>
      </c>
      <c r="N21" s="7">
        <v>0</v>
      </c>
      <c r="O21" s="7">
        <v>2</v>
      </c>
      <c r="P21" s="7">
        <v>0</v>
      </c>
      <c r="Q21" s="7">
        <v>2</v>
      </c>
      <c r="R21" s="349"/>
      <c r="S21" s="279" t="s">
        <v>94</v>
      </c>
      <c r="T21" s="15" t="s">
        <v>422</v>
      </c>
      <c r="U21" s="7">
        <v>0</v>
      </c>
      <c r="V21" s="7">
        <v>1</v>
      </c>
      <c r="W21" s="7">
        <v>0</v>
      </c>
      <c r="X21" s="7">
        <v>1</v>
      </c>
      <c r="Y21" s="7">
        <v>0</v>
      </c>
      <c r="Z21" s="7">
        <v>10</v>
      </c>
      <c r="AA21" s="7">
        <v>0</v>
      </c>
      <c r="AB21" s="7">
        <v>0</v>
      </c>
      <c r="AC21" s="7">
        <v>3</v>
      </c>
      <c r="AD21" s="7">
        <v>0</v>
      </c>
      <c r="AE21" s="7">
        <v>0</v>
      </c>
      <c r="AF21" s="7">
        <v>0</v>
      </c>
      <c r="AG21" s="7">
        <v>0</v>
      </c>
      <c r="AH21" s="7">
        <v>2</v>
      </c>
      <c r="AI21" s="7">
        <v>0</v>
      </c>
      <c r="AJ21" s="68"/>
    </row>
    <row r="22" spans="1:37" s="5" customFormat="1" ht="36">
      <c r="A22" s="349"/>
      <c r="B22" s="279" t="s">
        <v>95</v>
      </c>
      <c r="C22" s="15" t="s">
        <v>423</v>
      </c>
      <c r="D22" s="9">
        <v>17</v>
      </c>
      <c r="E22" s="93" t="s">
        <v>369</v>
      </c>
      <c r="F22" s="19" t="s">
        <v>116</v>
      </c>
      <c r="G22" s="9">
        <v>2</v>
      </c>
      <c r="H22" s="7">
        <v>0</v>
      </c>
      <c r="I22" s="7">
        <v>2</v>
      </c>
      <c r="J22" s="7">
        <v>0</v>
      </c>
      <c r="K22" s="7">
        <v>0</v>
      </c>
      <c r="L22" s="7">
        <v>0</v>
      </c>
      <c r="M22" s="7">
        <v>9</v>
      </c>
      <c r="N22" s="7">
        <v>5</v>
      </c>
      <c r="O22" s="7">
        <v>0</v>
      </c>
      <c r="P22" s="7">
        <v>0</v>
      </c>
      <c r="Q22" s="7">
        <v>0</v>
      </c>
      <c r="R22" s="349"/>
      <c r="S22" s="279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49"/>
      <c r="B23" s="279" t="s">
        <v>96</v>
      </c>
      <c r="C23" s="15" t="s">
        <v>418</v>
      </c>
      <c r="D23" s="9">
        <v>368</v>
      </c>
      <c r="E23" s="93" t="s">
        <v>369</v>
      </c>
      <c r="F23" s="19" t="s">
        <v>116</v>
      </c>
      <c r="G23" s="9">
        <v>121</v>
      </c>
      <c r="H23" s="7">
        <v>40</v>
      </c>
      <c r="I23" s="7">
        <v>161</v>
      </c>
      <c r="J23" s="7">
        <v>48</v>
      </c>
      <c r="K23" s="7">
        <v>18</v>
      </c>
      <c r="L23" s="7">
        <v>66</v>
      </c>
      <c r="M23" s="7">
        <v>21</v>
      </c>
      <c r="N23" s="7">
        <v>10</v>
      </c>
      <c r="O23" s="7">
        <v>2</v>
      </c>
      <c r="P23" s="7">
        <v>2</v>
      </c>
      <c r="Q23" s="7">
        <v>4</v>
      </c>
      <c r="R23" s="349"/>
      <c r="S23" s="279" t="s">
        <v>96</v>
      </c>
      <c r="T23" s="15" t="s">
        <v>418</v>
      </c>
      <c r="U23" s="7">
        <v>1</v>
      </c>
      <c r="V23" s="7">
        <v>1</v>
      </c>
      <c r="W23" s="7">
        <v>1</v>
      </c>
      <c r="X23" s="7">
        <v>2</v>
      </c>
      <c r="Y23" s="7">
        <v>45</v>
      </c>
      <c r="Z23" s="7">
        <v>24</v>
      </c>
      <c r="AA23" s="7">
        <v>4</v>
      </c>
      <c r="AB23" s="7">
        <v>8</v>
      </c>
      <c r="AC23" s="7">
        <v>2</v>
      </c>
      <c r="AD23" s="7">
        <v>3</v>
      </c>
      <c r="AE23" s="7">
        <v>1</v>
      </c>
      <c r="AF23" s="7">
        <v>1</v>
      </c>
      <c r="AG23" s="7">
        <v>8</v>
      </c>
      <c r="AH23" s="7">
        <v>4</v>
      </c>
      <c r="AI23" s="7">
        <v>1</v>
      </c>
      <c r="AJ23" s="68"/>
    </row>
    <row r="24" spans="1:37" s="5" customFormat="1" ht="30" customHeight="1">
      <c r="A24" s="349"/>
      <c r="B24" s="279" t="s">
        <v>97</v>
      </c>
      <c r="C24" s="15" t="s">
        <v>82</v>
      </c>
      <c r="D24" s="9">
        <v>89</v>
      </c>
      <c r="E24" s="93" t="s">
        <v>369</v>
      </c>
      <c r="F24" s="19" t="s">
        <v>116</v>
      </c>
      <c r="G24" s="9">
        <v>7</v>
      </c>
      <c r="H24" s="7">
        <v>0</v>
      </c>
      <c r="I24" s="7">
        <v>7</v>
      </c>
      <c r="J24" s="7">
        <v>9</v>
      </c>
      <c r="K24" s="7">
        <v>4</v>
      </c>
      <c r="L24" s="7">
        <v>13</v>
      </c>
      <c r="M24" s="7">
        <v>5</v>
      </c>
      <c r="N24" s="7">
        <v>5</v>
      </c>
      <c r="O24" s="7">
        <v>1</v>
      </c>
      <c r="P24" s="7">
        <v>3</v>
      </c>
      <c r="Q24" s="80">
        <v>4</v>
      </c>
      <c r="R24" s="349"/>
      <c r="S24" s="279" t="s">
        <v>97</v>
      </c>
      <c r="T24" s="15" t="s">
        <v>82</v>
      </c>
      <c r="U24" s="7">
        <v>3</v>
      </c>
      <c r="V24" s="7">
        <v>7</v>
      </c>
      <c r="W24" s="7">
        <v>4</v>
      </c>
      <c r="X24" s="7">
        <v>4</v>
      </c>
      <c r="Y24" s="7">
        <v>5</v>
      </c>
      <c r="Z24" s="7">
        <v>4</v>
      </c>
      <c r="AA24" s="7">
        <v>2</v>
      </c>
      <c r="AB24" s="7">
        <v>9</v>
      </c>
      <c r="AC24" s="7">
        <v>3</v>
      </c>
      <c r="AD24" s="7">
        <v>0</v>
      </c>
      <c r="AE24" s="7">
        <v>2</v>
      </c>
      <c r="AF24" s="7">
        <v>4</v>
      </c>
      <c r="AG24" s="7">
        <v>1</v>
      </c>
      <c r="AH24" s="7">
        <v>2</v>
      </c>
      <c r="AI24" s="7">
        <v>5</v>
      </c>
      <c r="AJ24" s="68"/>
    </row>
    <row r="25" spans="1:37" s="5" customFormat="1" ht="30" customHeight="1">
      <c r="A25" s="349"/>
      <c r="B25" s="279" t="s">
        <v>98</v>
      </c>
      <c r="C25" s="15" t="s">
        <v>83</v>
      </c>
      <c r="D25" s="9">
        <v>1</v>
      </c>
      <c r="E25" s="93" t="s">
        <v>369</v>
      </c>
      <c r="F25" s="19" t="s">
        <v>116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49"/>
      <c r="S25" s="279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49"/>
      <c r="B26" s="279" t="s">
        <v>99</v>
      </c>
      <c r="C26" s="15" t="s">
        <v>84</v>
      </c>
      <c r="D26" s="9">
        <v>37</v>
      </c>
      <c r="E26" s="93" t="s">
        <v>369</v>
      </c>
      <c r="F26" s="19" t="s">
        <v>116</v>
      </c>
      <c r="G26" s="9">
        <v>2</v>
      </c>
      <c r="H26" s="7">
        <v>0</v>
      </c>
      <c r="I26" s="7">
        <v>2</v>
      </c>
      <c r="J26" s="7">
        <v>3</v>
      </c>
      <c r="K26" s="7">
        <v>0</v>
      </c>
      <c r="L26" s="7">
        <v>3</v>
      </c>
      <c r="M26" s="7">
        <v>2</v>
      </c>
      <c r="N26" s="7">
        <v>0</v>
      </c>
      <c r="O26" s="7">
        <v>3</v>
      </c>
      <c r="P26" s="7">
        <v>0</v>
      </c>
      <c r="Q26" s="7">
        <v>3</v>
      </c>
      <c r="R26" s="349"/>
      <c r="S26" s="279" t="s">
        <v>99</v>
      </c>
      <c r="T26" s="15" t="s">
        <v>84</v>
      </c>
      <c r="U26" s="7">
        <v>2</v>
      </c>
      <c r="V26" s="7">
        <v>1</v>
      </c>
      <c r="W26" s="7">
        <v>1</v>
      </c>
      <c r="X26" s="7">
        <v>1</v>
      </c>
      <c r="Y26" s="7">
        <v>1</v>
      </c>
      <c r="Z26" s="7">
        <v>3</v>
      </c>
      <c r="AA26" s="7">
        <v>1</v>
      </c>
      <c r="AB26" s="7">
        <v>1</v>
      </c>
      <c r="AC26" s="7">
        <v>6</v>
      </c>
      <c r="AD26" s="7">
        <v>3</v>
      </c>
      <c r="AE26" s="7">
        <v>1</v>
      </c>
      <c r="AF26" s="7">
        <v>3</v>
      </c>
      <c r="AG26" s="7">
        <v>2</v>
      </c>
      <c r="AH26" s="7">
        <v>1</v>
      </c>
      <c r="AI26" s="7">
        <v>0</v>
      </c>
      <c r="AJ26" s="68"/>
    </row>
    <row r="27" spans="1:37" s="5" customFormat="1" ht="30" customHeight="1">
      <c r="A27" s="349"/>
      <c r="B27" s="279" t="s">
        <v>100</v>
      </c>
      <c r="C27" s="15" t="s">
        <v>85</v>
      </c>
      <c r="D27" s="9">
        <v>12</v>
      </c>
      <c r="E27" s="93" t="s">
        <v>369</v>
      </c>
      <c r="F27" s="19" t="s">
        <v>116</v>
      </c>
      <c r="G27" s="9">
        <v>1</v>
      </c>
      <c r="H27" s="7">
        <v>1</v>
      </c>
      <c r="I27" s="7">
        <v>2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  <c r="Q27" s="7">
        <v>1</v>
      </c>
      <c r="R27" s="349"/>
      <c r="S27" s="279" t="s">
        <v>100</v>
      </c>
      <c r="T27" s="15" t="s">
        <v>85</v>
      </c>
      <c r="U27" s="7">
        <v>0</v>
      </c>
      <c r="V27" s="7">
        <v>2</v>
      </c>
      <c r="W27" s="7">
        <v>1</v>
      </c>
      <c r="X27" s="7">
        <v>1</v>
      </c>
      <c r="Y27" s="7">
        <v>4</v>
      </c>
      <c r="Z27" s="7">
        <v>0</v>
      </c>
      <c r="AA27" s="7">
        <v>0</v>
      </c>
      <c r="AB27" s="7">
        <v>0</v>
      </c>
      <c r="AC27" s="7">
        <v>0</v>
      </c>
      <c r="AD27" s="7">
        <v>1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68"/>
    </row>
    <row r="28" spans="1:37" s="5" customFormat="1" ht="30" customHeight="1">
      <c r="A28" s="349"/>
      <c r="B28" s="279" t="s">
        <v>419</v>
      </c>
      <c r="C28" s="15" t="s">
        <v>86</v>
      </c>
      <c r="D28" s="9">
        <v>8</v>
      </c>
      <c r="E28" s="93" t="s">
        <v>369</v>
      </c>
      <c r="F28" s="19" t="s">
        <v>116</v>
      </c>
      <c r="G28" s="9">
        <v>0</v>
      </c>
      <c r="H28" s="7">
        <v>1</v>
      </c>
      <c r="I28" s="7">
        <v>1</v>
      </c>
      <c r="J28" s="7">
        <v>1</v>
      </c>
      <c r="K28" s="7">
        <v>0</v>
      </c>
      <c r="L28" s="7">
        <v>1</v>
      </c>
      <c r="M28" s="7">
        <v>3</v>
      </c>
      <c r="N28" s="7">
        <v>0</v>
      </c>
      <c r="O28" s="7">
        <v>0</v>
      </c>
      <c r="P28" s="7">
        <v>0</v>
      </c>
      <c r="Q28" s="7">
        <v>0</v>
      </c>
      <c r="R28" s="349"/>
      <c r="S28" s="279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1</v>
      </c>
      <c r="AC28" s="7">
        <v>0</v>
      </c>
      <c r="AD28" s="7">
        <v>1</v>
      </c>
      <c r="AE28" s="7">
        <v>0</v>
      </c>
      <c r="AF28" s="7">
        <v>0</v>
      </c>
      <c r="AG28" s="7">
        <v>0</v>
      </c>
      <c r="AH28" s="7">
        <v>1</v>
      </c>
      <c r="AI28" s="7">
        <v>0</v>
      </c>
      <c r="AJ28" s="68"/>
    </row>
    <row r="29" spans="1:37" s="5" customFormat="1" ht="30" customHeight="1">
      <c r="A29" s="349"/>
      <c r="B29" s="280" t="s">
        <v>420</v>
      </c>
      <c r="C29" s="15" t="s">
        <v>87</v>
      </c>
      <c r="D29" s="9">
        <v>167</v>
      </c>
      <c r="E29" s="93" t="s">
        <v>369</v>
      </c>
      <c r="F29" s="19" t="s">
        <v>116</v>
      </c>
      <c r="G29" s="9">
        <v>5</v>
      </c>
      <c r="H29" s="7">
        <v>2</v>
      </c>
      <c r="I29" s="7">
        <v>7</v>
      </c>
      <c r="J29" s="7">
        <v>9</v>
      </c>
      <c r="K29" s="7">
        <v>1</v>
      </c>
      <c r="L29" s="7">
        <v>10</v>
      </c>
      <c r="M29" s="7">
        <v>14</v>
      </c>
      <c r="N29" s="7">
        <v>23</v>
      </c>
      <c r="O29" s="7">
        <v>9</v>
      </c>
      <c r="P29" s="7">
        <v>6</v>
      </c>
      <c r="Q29" s="7">
        <v>15</v>
      </c>
      <c r="R29" s="349"/>
      <c r="S29" s="280" t="s">
        <v>420</v>
      </c>
      <c r="T29" s="15" t="s">
        <v>87</v>
      </c>
      <c r="U29" s="7">
        <v>15</v>
      </c>
      <c r="V29" s="7">
        <v>8</v>
      </c>
      <c r="W29" s="7">
        <v>6</v>
      </c>
      <c r="X29" s="7">
        <v>5</v>
      </c>
      <c r="Y29" s="7">
        <v>11</v>
      </c>
      <c r="Z29" s="7">
        <v>7</v>
      </c>
      <c r="AA29" s="7">
        <v>4</v>
      </c>
      <c r="AB29" s="7">
        <v>7</v>
      </c>
      <c r="AC29" s="7">
        <v>3</v>
      </c>
      <c r="AD29" s="7">
        <v>7</v>
      </c>
      <c r="AE29" s="7">
        <v>5</v>
      </c>
      <c r="AF29" s="7">
        <v>4</v>
      </c>
      <c r="AG29" s="7">
        <v>6</v>
      </c>
      <c r="AH29" s="7">
        <v>1</v>
      </c>
      <c r="AI29" s="7">
        <v>9</v>
      </c>
      <c r="AJ29" s="68"/>
    </row>
    <row r="30" spans="1:37" s="5" customFormat="1" ht="37.950000000000003" customHeight="1">
      <c r="A30" s="349"/>
      <c r="B30" s="280" t="s">
        <v>22</v>
      </c>
      <c r="C30" s="15" t="s">
        <v>475</v>
      </c>
      <c r="D30" s="9">
        <v>5</v>
      </c>
      <c r="E30" s="93" t="s">
        <v>369</v>
      </c>
      <c r="F30" s="19" t="s">
        <v>116</v>
      </c>
      <c r="G30" s="9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v>0</v>
      </c>
      <c r="Q30" s="7">
        <v>0</v>
      </c>
      <c r="R30" s="349"/>
      <c r="S30" s="280" t="s">
        <v>22</v>
      </c>
      <c r="T30" s="15" t="s">
        <v>475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1</v>
      </c>
      <c r="AB30" s="7">
        <v>2</v>
      </c>
      <c r="AC30" s="7">
        <v>0</v>
      </c>
      <c r="AD30" s="7">
        <v>0</v>
      </c>
      <c r="AE30" s="7">
        <v>1</v>
      </c>
      <c r="AF30" s="7">
        <v>0</v>
      </c>
      <c r="AG30" s="7">
        <v>0</v>
      </c>
      <c r="AH30" s="7">
        <v>0</v>
      </c>
      <c r="AI30" s="7">
        <v>0</v>
      </c>
      <c r="AJ30" s="68"/>
    </row>
    <row r="31" spans="1:37" s="28" customFormat="1" ht="30" customHeight="1">
      <c r="A31" s="349"/>
      <c r="B31" s="284" t="s">
        <v>24</v>
      </c>
      <c r="C31" s="22" t="s">
        <v>88</v>
      </c>
      <c r="D31" s="23">
        <v>24154</v>
      </c>
      <c r="E31" s="85">
        <v>22572</v>
      </c>
      <c r="F31" s="25">
        <v>1582</v>
      </c>
      <c r="G31" s="23">
        <v>1352</v>
      </c>
      <c r="H31" s="24">
        <v>526</v>
      </c>
      <c r="I31" s="24">
        <v>1878</v>
      </c>
      <c r="J31" s="24">
        <v>1475</v>
      </c>
      <c r="K31" s="24">
        <v>717</v>
      </c>
      <c r="L31" s="24">
        <v>2192</v>
      </c>
      <c r="M31" s="24">
        <v>1106</v>
      </c>
      <c r="N31" s="24">
        <v>1146</v>
      </c>
      <c r="O31" s="24">
        <v>1722</v>
      </c>
      <c r="P31" s="24">
        <v>1927</v>
      </c>
      <c r="Q31" s="24">
        <v>3649</v>
      </c>
      <c r="R31" s="349"/>
      <c r="S31" s="278" t="s">
        <v>24</v>
      </c>
      <c r="T31" s="27" t="s">
        <v>88</v>
      </c>
      <c r="U31" s="24">
        <v>980</v>
      </c>
      <c r="V31" s="24">
        <v>950</v>
      </c>
      <c r="W31" s="24">
        <v>837</v>
      </c>
      <c r="X31" s="24">
        <v>762</v>
      </c>
      <c r="Y31" s="24">
        <v>2912</v>
      </c>
      <c r="Z31" s="24">
        <v>1352</v>
      </c>
      <c r="AA31" s="24">
        <v>555</v>
      </c>
      <c r="AB31" s="24">
        <v>1059</v>
      </c>
      <c r="AC31" s="24">
        <v>659</v>
      </c>
      <c r="AD31" s="24">
        <v>734</v>
      </c>
      <c r="AE31" s="24">
        <v>589</v>
      </c>
      <c r="AF31" s="24">
        <v>741</v>
      </c>
      <c r="AG31" s="24">
        <v>650</v>
      </c>
      <c r="AH31" s="24">
        <v>556</v>
      </c>
      <c r="AI31" s="24">
        <v>847</v>
      </c>
      <c r="AJ31" s="68"/>
      <c r="AK31" s="5"/>
    </row>
    <row r="32" spans="1:37" s="84" customFormat="1" ht="30" customHeight="1" thickBot="1">
      <c r="A32" s="349"/>
      <c r="B32" s="279"/>
      <c r="C32" s="37" t="s">
        <v>101</v>
      </c>
      <c r="D32" s="11">
        <v>4766</v>
      </c>
      <c r="E32" s="289" t="s">
        <v>369</v>
      </c>
      <c r="F32" s="290" t="s">
        <v>116</v>
      </c>
      <c r="G32" s="9">
        <v>306</v>
      </c>
      <c r="H32" s="7">
        <v>124</v>
      </c>
      <c r="I32" s="7">
        <v>430</v>
      </c>
      <c r="J32" s="7">
        <v>260</v>
      </c>
      <c r="K32" s="7">
        <v>132</v>
      </c>
      <c r="L32" s="7">
        <v>392</v>
      </c>
      <c r="M32" s="7">
        <v>308</v>
      </c>
      <c r="N32" s="7">
        <v>300</v>
      </c>
      <c r="O32" s="7">
        <v>245</v>
      </c>
      <c r="P32" s="7">
        <v>394</v>
      </c>
      <c r="Q32" s="7">
        <v>639</v>
      </c>
      <c r="R32" s="349"/>
      <c r="S32" s="279"/>
      <c r="T32" s="103" t="s">
        <v>101</v>
      </c>
      <c r="U32" s="38">
        <v>191</v>
      </c>
      <c r="V32" s="38">
        <v>176</v>
      </c>
      <c r="W32" s="38">
        <v>164</v>
      </c>
      <c r="X32" s="38">
        <v>169</v>
      </c>
      <c r="Y32" s="38">
        <v>503</v>
      </c>
      <c r="Z32" s="38">
        <v>231</v>
      </c>
      <c r="AA32" s="38">
        <v>127</v>
      </c>
      <c r="AB32" s="38">
        <v>217</v>
      </c>
      <c r="AC32" s="38">
        <v>128</v>
      </c>
      <c r="AD32" s="38">
        <v>114</v>
      </c>
      <c r="AE32" s="38">
        <v>109</v>
      </c>
      <c r="AF32" s="38">
        <v>141</v>
      </c>
      <c r="AG32" s="38">
        <v>137</v>
      </c>
      <c r="AH32" s="38">
        <v>104</v>
      </c>
      <c r="AI32" s="38">
        <v>186</v>
      </c>
      <c r="AJ32" s="68"/>
      <c r="AK32" s="5"/>
    </row>
    <row r="33" spans="1:37" s="74" customFormat="1">
      <c r="A33" s="349"/>
      <c r="B33" s="105" t="s">
        <v>479</v>
      </c>
      <c r="C33" s="106"/>
      <c r="E33" s="104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349"/>
      <c r="S33" s="105" t="s">
        <v>479</v>
      </c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K33" s="5"/>
    </row>
  </sheetData>
  <mergeCells count="38"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A1:A33"/>
    <mergeCell ref="B1:I1"/>
    <mergeCell ref="J1:K1"/>
    <mergeCell ref="R1:R33"/>
    <mergeCell ref="S1:Z1"/>
    <mergeCell ref="W4:W5"/>
    <mergeCell ref="D3:F3"/>
    <mergeCell ref="G3:Q3"/>
    <mergeCell ref="S3:S5"/>
    <mergeCell ref="T3:T5"/>
    <mergeCell ref="U3:AI3"/>
    <mergeCell ref="D4:D5"/>
    <mergeCell ref="E4:E5"/>
    <mergeCell ref="F4:F5"/>
    <mergeCell ref="G4:I4"/>
    <mergeCell ref="J4:L4"/>
    <mergeCell ref="AH4:AH5"/>
    <mergeCell ref="AC4:AC5"/>
    <mergeCell ref="AD4:AD5"/>
    <mergeCell ref="AE4:AE5"/>
    <mergeCell ref="AF4:AF5"/>
    <mergeCell ref="AG4:AG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32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B95D-4030-41FB-8954-B02E5DE07002}">
  <sheetPr codeName="Arkusz39"/>
  <dimension ref="A1:AK38"/>
  <sheetViews>
    <sheetView zoomScale="60" zoomScaleNormal="60" workbookViewId="0">
      <selection activeCell="AB17" sqref="AB17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9.89843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49" t="s">
        <v>354</v>
      </c>
      <c r="B1" s="379" t="s">
        <v>480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283"/>
      <c r="M1" s="283"/>
      <c r="N1" s="283"/>
      <c r="O1" s="283"/>
      <c r="P1" s="283"/>
      <c r="Q1" s="283"/>
      <c r="R1" s="349" t="s">
        <v>354</v>
      </c>
      <c r="S1" s="379" t="s">
        <v>480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56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49"/>
      <c r="B5" s="357"/>
      <c r="C5" s="361"/>
      <c r="D5" s="381"/>
      <c r="E5" s="397"/>
      <c r="F5" s="380"/>
      <c r="G5" s="282" t="s">
        <v>5</v>
      </c>
      <c r="H5" s="281" t="s">
        <v>6</v>
      </c>
      <c r="I5" s="281" t="s">
        <v>7</v>
      </c>
      <c r="J5" s="281" t="s">
        <v>5</v>
      </c>
      <c r="K5" s="281" t="s">
        <v>6</v>
      </c>
      <c r="L5" s="281" t="s">
        <v>7</v>
      </c>
      <c r="M5" s="358"/>
      <c r="N5" s="358"/>
      <c r="O5" s="281" t="s">
        <v>5</v>
      </c>
      <c r="P5" s="281" t="s">
        <v>6</v>
      </c>
      <c r="Q5" s="281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49"/>
      <c r="B6" s="278" t="s">
        <v>12</v>
      </c>
      <c r="C6" s="22" t="s">
        <v>163</v>
      </c>
      <c r="D6" s="23">
        <v>894</v>
      </c>
      <c r="E6" s="92">
        <v>897</v>
      </c>
      <c r="F6" s="46">
        <v>-3</v>
      </c>
      <c r="G6" s="23">
        <v>93</v>
      </c>
      <c r="H6" s="24">
        <v>26</v>
      </c>
      <c r="I6" s="24">
        <v>119</v>
      </c>
      <c r="J6" s="24">
        <v>85</v>
      </c>
      <c r="K6" s="24">
        <v>38</v>
      </c>
      <c r="L6" s="24">
        <v>123</v>
      </c>
      <c r="M6" s="24">
        <v>43</v>
      </c>
      <c r="N6" s="24">
        <v>45</v>
      </c>
      <c r="O6" s="24">
        <v>54</v>
      </c>
      <c r="P6" s="24">
        <v>45</v>
      </c>
      <c r="Q6" s="24">
        <v>99</v>
      </c>
      <c r="R6" s="349"/>
      <c r="S6" s="278" t="s">
        <v>12</v>
      </c>
      <c r="T6" s="22" t="s">
        <v>163</v>
      </c>
      <c r="U6" s="24">
        <v>35</v>
      </c>
      <c r="V6" s="24">
        <v>25</v>
      </c>
      <c r="W6" s="24">
        <v>31</v>
      </c>
      <c r="X6" s="24">
        <v>22</v>
      </c>
      <c r="Y6" s="24">
        <v>100</v>
      </c>
      <c r="Z6" s="24">
        <v>21</v>
      </c>
      <c r="AA6" s="24">
        <v>31</v>
      </c>
      <c r="AB6" s="24">
        <v>40</v>
      </c>
      <c r="AC6" s="24">
        <v>15</v>
      </c>
      <c r="AD6" s="24">
        <v>17</v>
      </c>
      <c r="AE6" s="24">
        <v>35</v>
      </c>
      <c r="AF6" s="24">
        <v>17</v>
      </c>
      <c r="AG6" s="24">
        <v>24</v>
      </c>
      <c r="AH6" s="24">
        <v>20</v>
      </c>
      <c r="AI6" s="24">
        <v>32</v>
      </c>
      <c r="AJ6" s="72"/>
    </row>
    <row r="7" spans="1:37" s="5" customFormat="1" ht="30" customHeight="1">
      <c r="A7" s="349"/>
      <c r="B7" s="279" t="s">
        <v>146</v>
      </c>
      <c r="C7" s="15" t="s">
        <v>174</v>
      </c>
      <c r="D7" s="9">
        <v>860</v>
      </c>
      <c r="E7" s="93" t="s">
        <v>369</v>
      </c>
      <c r="F7" s="19" t="s">
        <v>116</v>
      </c>
      <c r="G7" s="9">
        <v>88</v>
      </c>
      <c r="H7" s="7">
        <v>26</v>
      </c>
      <c r="I7" s="7">
        <v>114</v>
      </c>
      <c r="J7" s="7">
        <v>79</v>
      </c>
      <c r="K7" s="7">
        <v>38</v>
      </c>
      <c r="L7" s="7">
        <v>117</v>
      </c>
      <c r="M7" s="7">
        <v>43</v>
      </c>
      <c r="N7" s="7">
        <v>43</v>
      </c>
      <c r="O7" s="7">
        <v>53</v>
      </c>
      <c r="P7" s="7">
        <v>41</v>
      </c>
      <c r="Q7" s="7">
        <v>94</v>
      </c>
      <c r="R7" s="349"/>
      <c r="S7" s="279" t="s">
        <v>146</v>
      </c>
      <c r="T7" s="15" t="s">
        <v>174</v>
      </c>
      <c r="U7" s="7">
        <v>35</v>
      </c>
      <c r="V7" s="7">
        <v>24</v>
      </c>
      <c r="W7" s="7">
        <v>31</v>
      </c>
      <c r="X7" s="7">
        <v>21</v>
      </c>
      <c r="Y7" s="7">
        <v>97</v>
      </c>
      <c r="Z7" s="7">
        <v>20</v>
      </c>
      <c r="AA7" s="7">
        <v>30</v>
      </c>
      <c r="AB7" s="7">
        <v>39</v>
      </c>
      <c r="AC7" s="7">
        <v>15</v>
      </c>
      <c r="AD7" s="7">
        <v>17</v>
      </c>
      <c r="AE7" s="7">
        <v>31</v>
      </c>
      <c r="AF7" s="7">
        <v>17</v>
      </c>
      <c r="AG7" s="7">
        <v>21</v>
      </c>
      <c r="AH7" s="7">
        <v>20</v>
      </c>
      <c r="AI7" s="7">
        <v>31</v>
      </c>
      <c r="AJ7" s="68"/>
      <c r="AK7" s="14"/>
    </row>
    <row r="8" spans="1:37" s="68" customFormat="1" ht="30" customHeight="1">
      <c r="A8" s="349"/>
      <c r="B8" s="184"/>
      <c r="C8" s="66" t="s">
        <v>112</v>
      </c>
      <c r="D8" s="9">
        <v>27</v>
      </c>
      <c r="E8" s="93" t="s">
        <v>369</v>
      </c>
      <c r="F8" s="19" t="s">
        <v>116</v>
      </c>
      <c r="G8" s="9">
        <v>4</v>
      </c>
      <c r="H8" s="7">
        <v>1</v>
      </c>
      <c r="I8" s="7">
        <v>5</v>
      </c>
      <c r="J8" s="7">
        <v>1</v>
      </c>
      <c r="K8" s="7">
        <v>1</v>
      </c>
      <c r="L8" s="7">
        <v>2</v>
      </c>
      <c r="M8" s="7">
        <v>0</v>
      </c>
      <c r="N8" s="7">
        <v>3</v>
      </c>
      <c r="O8" s="7">
        <v>3</v>
      </c>
      <c r="P8" s="7">
        <v>0</v>
      </c>
      <c r="Q8" s="7">
        <v>3</v>
      </c>
      <c r="R8" s="349"/>
      <c r="S8" s="184"/>
      <c r="T8" s="67" t="s">
        <v>112</v>
      </c>
      <c r="U8" s="7">
        <v>1</v>
      </c>
      <c r="V8" s="7">
        <v>1</v>
      </c>
      <c r="W8" s="7">
        <v>3</v>
      </c>
      <c r="X8" s="7">
        <v>1</v>
      </c>
      <c r="Y8" s="7">
        <v>2</v>
      </c>
      <c r="Z8" s="7">
        <v>1</v>
      </c>
      <c r="AA8" s="7">
        <v>1</v>
      </c>
      <c r="AB8" s="7">
        <v>1</v>
      </c>
      <c r="AC8" s="7">
        <v>0</v>
      </c>
      <c r="AD8" s="7">
        <v>0</v>
      </c>
      <c r="AE8" s="7">
        <v>2</v>
      </c>
      <c r="AF8" s="7">
        <v>0</v>
      </c>
      <c r="AG8" s="7">
        <v>0</v>
      </c>
      <c r="AH8" s="7">
        <v>0</v>
      </c>
      <c r="AI8" s="7">
        <v>1</v>
      </c>
      <c r="AK8" s="14"/>
    </row>
    <row r="9" spans="1:37" s="68" customFormat="1" ht="30" customHeight="1">
      <c r="A9" s="349"/>
      <c r="B9" s="184"/>
      <c r="C9" s="66" t="s">
        <v>105</v>
      </c>
      <c r="D9" s="9">
        <v>25</v>
      </c>
      <c r="E9" s="93" t="s">
        <v>369</v>
      </c>
      <c r="F9" s="19" t="s">
        <v>116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49"/>
      <c r="S9" s="184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25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49"/>
      <c r="B10" s="184" t="s">
        <v>147</v>
      </c>
      <c r="C10" s="67" t="s">
        <v>173</v>
      </c>
      <c r="D10" s="69">
        <v>34</v>
      </c>
      <c r="E10" s="93" t="s">
        <v>369</v>
      </c>
      <c r="F10" s="19" t="s">
        <v>116</v>
      </c>
      <c r="G10" s="9">
        <v>5</v>
      </c>
      <c r="H10" s="7">
        <v>0</v>
      </c>
      <c r="I10" s="7">
        <v>5</v>
      </c>
      <c r="J10" s="7">
        <v>6</v>
      </c>
      <c r="K10" s="7">
        <v>0</v>
      </c>
      <c r="L10" s="7">
        <v>6</v>
      </c>
      <c r="M10" s="7">
        <v>0</v>
      </c>
      <c r="N10" s="7">
        <v>2</v>
      </c>
      <c r="O10" s="7">
        <v>1</v>
      </c>
      <c r="P10" s="7">
        <v>4</v>
      </c>
      <c r="Q10" s="7">
        <v>5</v>
      </c>
      <c r="R10" s="349"/>
      <c r="S10" s="184" t="s">
        <v>147</v>
      </c>
      <c r="T10" s="67" t="s">
        <v>173</v>
      </c>
      <c r="U10" s="7">
        <v>0</v>
      </c>
      <c r="V10" s="7">
        <v>1</v>
      </c>
      <c r="W10" s="7">
        <v>0</v>
      </c>
      <c r="X10" s="7">
        <v>1</v>
      </c>
      <c r="Y10" s="7">
        <v>3</v>
      </c>
      <c r="Z10" s="7">
        <v>1</v>
      </c>
      <c r="AA10" s="7">
        <v>1</v>
      </c>
      <c r="AB10" s="7">
        <v>1</v>
      </c>
      <c r="AC10" s="7">
        <v>0</v>
      </c>
      <c r="AD10" s="7">
        <v>0</v>
      </c>
      <c r="AE10" s="7">
        <v>4</v>
      </c>
      <c r="AF10" s="7">
        <v>0</v>
      </c>
      <c r="AG10" s="7">
        <v>3</v>
      </c>
      <c r="AH10" s="7">
        <v>0</v>
      </c>
      <c r="AI10" s="7">
        <v>1</v>
      </c>
      <c r="AK10" s="14"/>
    </row>
    <row r="11" spans="1:37" s="5" customFormat="1" ht="30" customHeight="1">
      <c r="A11" s="349"/>
      <c r="B11" s="279"/>
      <c r="C11" s="16" t="s">
        <v>106</v>
      </c>
      <c r="D11" s="9">
        <v>8</v>
      </c>
      <c r="E11" s="93" t="s">
        <v>369</v>
      </c>
      <c r="F11" s="19" t="s">
        <v>116</v>
      </c>
      <c r="G11" s="9">
        <v>0</v>
      </c>
      <c r="H11" s="7">
        <v>0</v>
      </c>
      <c r="I11" s="7">
        <v>0</v>
      </c>
      <c r="J11" s="7">
        <v>1</v>
      </c>
      <c r="K11" s="7">
        <v>0</v>
      </c>
      <c r="L11" s="7">
        <v>1</v>
      </c>
      <c r="M11" s="7">
        <v>0</v>
      </c>
      <c r="N11" s="7">
        <v>2</v>
      </c>
      <c r="O11" s="7">
        <v>0</v>
      </c>
      <c r="P11" s="7">
        <v>2</v>
      </c>
      <c r="Q11" s="7">
        <v>2</v>
      </c>
      <c r="R11" s="349"/>
      <c r="S11" s="279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2</v>
      </c>
      <c r="AF11" s="7">
        <v>0</v>
      </c>
      <c r="AG11" s="7">
        <v>1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49"/>
      <c r="B12" s="279"/>
      <c r="C12" s="16" t="s">
        <v>107</v>
      </c>
      <c r="D12" s="9">
        <v>6</v>
      </c>
      <c r="E12" s="93" t="s">
        <v>369</v>
      </c>
      <c r="F12" s="19" t="s">
        <v>116</v>
      </c>
      <c r="G12" s="9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1</v>
      </c>
      <c r="R12" s="349"/>
      <c r="S12" s="279"/>
      <c r="T12" s="15" t="s">
        <v>107</v>
      </c>
      <c r="U12" s="7">
        <v>0</v>
      </c>
      <c r="V12" s="7">
        <v>0</v>
      </c>
      <c r="W12" s="7">
        <v>0</v>
      </c>
      <c r="X12" s="7">
        <v>0</v>
      </c>
      <c r="Y12" s="7">
        <v>2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2</v>
      </c>
      <c r="AF12" s="7">
        <v>0</v>
      </c>
      <c r="AG12" s="7">
        <v>0</v>
      </c>
      <c r="AH12" s="7">
        <v>0</v>
      </c>
      <c r="AI12" s="7">
        <v>0</v>
      </c>
      <c r="AJ12" s="68"/>
      <c r="AK12" s="14"/>
    </row>
    <row r="13" spans="1:37" s="5" customFormat="1" ht="30" customHeight="1">
      <c r="A13" s="349"/>
      <c r="B13" s="279"/>
      <c r="C13" s="16" t="s">
        <v>108</v>
      </c>
      <c r="D13" s="9">
        <v>0</v>
      </c>
      <c r="E13" s="93" t="s">
        <v>369</v>
      </c>
      <c r="F13" s="19" t="s">
        <v>116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279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5" customFormat="1" ht="30" customHeight="1">
      <c r="A14" s="349"/>
      <c r="B14" s="279"/>
      <c r="C14" s="16" t="s">
        <v>109</v>
      </c>
      <c r="D14" s="9">
        <v>0</v>
      </c>
      <c r="E14" s="93" t="s">
        <v>369</v>
      </c>
      <c r="F14" s="19" t="s">
        <v>116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349"/>
      <c r="S14" s="279"/>
      <c r="T14" s="15" t="s">
        <v>109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  <c r="AK14" s="14"/>
    </row>
    <row r="15" spans="1:37" s="5" customFormat="1" ht="37.5" customHeight="1">
      <c r="A15" s="349"/>
      <c r="B15" s="279"/>
      <c r="C15" s="16" t="s">
        <v>527</v>
      </c>
      <c r="D15" s="9">
        <v>11</v>
      </c>
      <c r="E15" s="93" t="s">
        <v>369</v>
      </c>
      <c r="F15" s="19" t="s">
        <v>116</v>
      </c>
      <c r="G15" s="9">
        <v>0</v>
      </c>
      <c r="H15" s="7">
        <v>0</v>
      </c>
      <c r="I15" s="7">
        <v>0</v>
      </c>
      <c r="J15" s="7">
        <v>5</v>
      </c>
      <c r="K15" s="7">
        <v>0</v>
      </c>
      <c r="L15" s="7">
        <v>5</v>
      </c>
      <c r="M15" s="7">
        <v>0</v>
      </c>
      <c r="N15" s="7">
        <v>0</v>
      </c>
      <c r="O15" s="7">
        <v>1</v>
      </c>
      <c r="P15" s="7">
        <v>1</v>
      </c>
      <c r="Q15" s="7">
        <v>2</v>
      </c>
      <c r="R15" s="349"/>
      <c r="S15" s="279"/>
      <c r="T15" s="15" t="s">
        <v>527</v>
      </c>
      <c r="U15" s="7">
        <v>0</v>
      </c>
      <c r="V15" s="7">
        <v>1</v>
      </c>
      <c r="W15" s="7">
        <v>0</v>
      </c>
      <c r="X15" s="7">
        <v>0</v>
      </c>
      <c r="Y15" s="7">
        <v>1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1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49"/>
      <c r="B16" s="279"/>
      <c r="C16" s="16" t="s">
        <v>433</v>
      </c>
      <c r="D16" s="9">
        <v>0</v>
      </c>
      <c r="E16" s="9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49"/>
      <c r="S16" s="279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49"/>
      <c r="B17" s="279"/>
      <c r="C17" s="16" t="s">
        <v>172</v>
      </c>
      <c r="D17" s="9">
        <v>4</v>
      </c>
      <c r="E17" s="93" t="s">
        <v>369</v>
      </c>
      <c r="F17" s="19" t="s">
        <v>116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349"/>
      <c r="S17" s="279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7">
        <v>0</v>
      </c>
      <c r="AE17" s="7">
        <v>0</v>
      </c>
      <c r="AF17" s="7">
        <v>0</v>
      </c>
      <c r="AG17" s="7">
        <v>1</v>
      </c>
      <c r="AH17" s="7">
        <v>0</v>
      </c>
      <c r="AI17" s="7">
        <v>1</v>
      </c>
      <c r="AJ17" s="68"/>
      <c r="AK17" s="14"/>
    </row>
    <row r="18" spans="1:37" s="5" customFormat="1" ht="30" customHeight="1">
      <c r="A18" s="349"/>
      <c r="B18" s="279"/>
      <c r="C18" s="16" t="s">
        <v>110</v>
      </c>
      <c r="D18" s="9">
        <v>0</v>
      </c>
      <c r="E18" s="93" t="s">
        <v>369</v>
      </c>
      <c r="F18" s="19" t="s">
        <v>116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49"/>
      <c r="S18" s="279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40.5" customHeight="1">
      <c r="A19" s="349"/>
      <c r="B19" s="279"/>
      <c r="C19" s="16" t="s">
        <v>362</v>
      </c>
      <c r="D19" s="9">
        <v>0</v>
      </c>
      <c r="E19" s="93" t="s">
        <v>369</v>
      </c>
      <c r="F19" s="19" t="s">
        <v>116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49"/>
      <c r="S19" s="279"/>
      <c r="T19" s="15" t="s">
        <v>362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7.6" customHeight="1">
      <c r="A20" s="349"/>
      <c r="B20" s="279"/>
      <c r="C20" s="94" t="s">
        <v>434</v>
      </c>
      <c r="D20" s="9">
        <v>0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349"/>
      <c r="S20" s="279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7.6" customHeight="1">
      <c r="A21" s="349"/>
      <c r="B21" s="279"/>
      <c r="C21" s="94" t="s">
        <v>435</v>
      </c>
      <c r="D21" s="9">
        <v>0</v>
      </c>
      <c r="E21" s="9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79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49"/>
      <c r="B22" s="279"/>
      <c r="C22" s="16" t="s">
        <v>350</v>
      </c>
      <c r="D22" s="9">
        <v>0</v>
      </c>
      <c r="E22" s="93" t="s">
        <v>369</v>
      </c>
      <c r="F22" s="19" t="s">
        <v>116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49"/>
      <c r="S22" s="279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5" customFormat="1" ht="37.950000000000003" customHeight="1">
      <c r="A23" s="349"/>
      <c r="B23" s="280"/>
      <c r="C23" s="16" t="s">
        <v>436</v>
      </c>
      <c r="D23" s="9">
        <v>0</v>
      </c>
      <c r="E23" s="93" t="s">
        <v>369</v>
      </c>
      <c r="F23" s="19" t="s">
        <v>116</v>
      </c>
      <c r="G23" s="9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349"/>
      <c r="S23" s="280"/>
      <c r="T23" s="15" t="s">
        <v>436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68"/>
      <c r="AK23" s="14"/>
    </row>
    <row r="24" spans="1:37" s="5" customFormat="1" ht="30" customHeight="1">
      <c r="A24" s="349"/>
      <c r="B24" s="280"/>
      <c r="C24" s="16" t="s">
        <v>111</v>
      </c>
      <c r="D24" s="9">
        <v>5</v>
      </c>
      <c r="E24" s="93" t="s">
        <v>369</v>
      </c>
      <c r="F24" s="19" t="s">
        <v>116</v>
      </c>
      <c r="G24" s="9">
        <v>5</v>
      </c>
      <c r="H24" s="7">
        <v>0</v>
      </c>
      <c r="I24" s="7">
        <v>5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349"/>
      <c r="S24" s="280"/>
      <c r="T24" s="15" t="s">
        <v>111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68"/>
      <c r="AK24" s="14"/>
    </row>
    <row r="25" spans="1:37" s="14" customFormat="1" ht="30" customHeight="1">
      <c r="A25" s="349"/>
      <c r="B25" s="278" t="s">
        <v>17</v>
      </c>
      <c r="C25" s="22" t="s">
        <v>113</v>
      </c>
      <c r="D25" s="23">
        <v>0</v>
      </c>
      <c r="E25" s="92" t="s">
        <v>369</v>
      </c>
      <c r="F25" s="46" t="s">
        <v>116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349"/>
      <c r="S25" s="278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49"/>
      <c r="B26" s="280"/>
      <c r="C26" s="94" t="s">
        <v>437</v>
      </c>
      <c r="D26" s="9">
        <v>0</v>
      </c>
      <c r="E26" s="93" t="s">
        <v>369</v>
      </c>
      <c r="F26" s="19" t="s">
        <v>116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49"/>
      <c r="S26" s="280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49"/>
      <c r="B27" s="278" t="s">
        <v>19</v>
      </c>
      <c r="C27" s="22" t="s">
        <v>114</v>
      </c>
      <c r="D27" s="23">
        <v>8</v>
      </c>
      <c r="E27" s="92" t="s">
        <v>369</v>
      </c>
      <c r="F27" s="46" t="s">
        <v>116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2</v>
      </c>
      <c r="O27" s="24">
        <v>2</v>
      </c>
      <c r="P27" s="24">
        <v>2</v>
      </c>
      <c r="Q27" s="24">
        <v>4</v>
      </c>
      <c r="R27" s="349"/>
      <c r="S27" s="278" t="s">
        <v>19</v>
      </c>
      <c r="T27" s="22" t="s">
        <v>114</v>
      </c>
      <c r="U27" s="24">
        <v>0</v>
      </c>
      <c r="V27" s="24">
        <v>0</v>
      </c>
      <c r="W27" s="24">
        <v>0</v>
      </c>
      <c r="X27" s="24">
        <v>1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1</v>
      </c>
      <c r="AH27" s="24">
        <v>0</v>
      </c>
      <c r="AI27" s="24">
        <v>0</v>
      </c>
      <c r="AJ27" s="72"/>
    </row>
    <row r="28" spans="1:37" s="14" customFormat="1" ht="30" customHeight="1">
      <c r="A28" s="349"/>
      <c r="B28" s="181" t="s">
        <v>22</v>
      </c>
      <c r="C28" s="22" t="s">
        <v>115</v>
      </c>
      <c r="D28" s="23">
        <v>0</v>
      </c>
      <c r="E28" s="92" t="s">
        <v>369</v>
      </c>
      <c r="F28" s="46" t="s">
        <v>116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49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49"/>
      <c r="B29" s="181" t="s">
        <v>24</v>
      </c>
      <c r="C29" s="22" t="s">
        <v>531</v>
      </c>
      <c r="D29" s="257">
        <v>0</v>
      </c>
      <c r="E29" s="294" t="s">
        <v>369</v>
      </c>
      <c r="F29" s="295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49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49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49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18" customFormat="1" ht="18">
      <c r="A31" s="148"/>
      <c r="B31" s="29"/>
      <c r="E31" s="83"/>
      <c r="R31" s="146"/>
      <c r="S31" s="29"/>
    </row>
    <row r="32" spans="1:37" s="18" customFormat="1" ht="18">
      <c r="A32" s="148"/>
      <c r="B32" s="29"/>
      <c r="E32" s="83"/>
      <c r="R32" s="146"/>
      <c r="S32" s="29"/>
    </row>
    <row r="33" spans="1:19" s="18" customFormat="1" ht="18">
      <c r="A33" s="148"/>
      <c r="B33" s="29"/>
      <c r="E33" s="83"/>
      <c r="R33" s="146"/>
      <c r="S33" s="29"/>
    </row>
    <row r="34" spans="1:19" s="18" customFormat="1" ht="18">
      <c r="A34" s="148"/>
      <c r="B34" s="29"/>
      <c r="E34" s="83"/>
      <c r="R34" s="145"/>
      <c r="S34" s="29"/>
    </row>
    <row r="35" spans="1:19" s="18" customFormat="1" ht="18">
      <c r="A35" s="148"/>
      <c r="B35" s="29"/>
      <c r="E35" s="83"/>
      <c r="R35" s="145"/>
      <c r="S35" s="29"/>
    </row>
    <row r="36" spans="1:19" s="18" customFormat="1" ht="18">
      <c r="A36" s="148"/>
      <c r="B36" s="29"/>
      <c r="E36" s="83"/>
      <c r="R36" s="145"/>
      <c r="S36" s="29"/>
    </row>
    <row r="37" spans="1:19" s="18" customFormat="1" ht="18">
      <c r="A37" s="148"/>
      <c r="B37" s="29"/>
      <c r="E37" s="83"/>
      <c r="R37" s="145"/>
      <c r="S37" s="29"/>
    </row>
    <row r="38" spans="1:19" s="18" customFormat="1" ht="18">
      <c r="A38" s="148"/>
      <c r="B38" s="29"/>
      <c r="E38" s="83"/>
      <c r="R38" s="145"/>
      <c r="S38" s="29"/>
    </row>
  </sheetData>
  <mergeCells count="38">
    <mergeCell ref="AA1:AC1"/>
    <mergeCell ref="B2:Q2"/>
    <mergeCell ref="S2:AI2"/>
    <mergeCell ref="B3:B5"/>
    <mergeCell ref="C3:C5"/>
    <mergeCell ref="M4:M5"/>
    <mergeCell ref="N4:N5"/>
    <mergeCell ref="O4:Q4"/>
    <mergeCell ref="U4:U5"/>
    <mergeCell ref="V4:V5"/>
    <mergeCell ref="AI4:AI5"/>
    <mergeCell ref="X4:X5"/>
    <mergeCell ref="Y4:Y5"/>
    <mergeCell ref="Z4:Z5"/>
    <mergeCell ref="AA4:AA5"/>
    <mergeCell ref="AB4:AB5"/>
    <mergeCell ref="U3:AI3"/>
    <mergeCell ref="D4:D5"/>
    <mergeCell ref="E4:E5"/>
    <mergeCell ref="F4:F5"/>
    <mergeCell ref="G4:I4"/>
    <mergeCell ref="J4:L4"/>
    <mergeCell ref="A1:A30"/>
    <mergeCell ref="R1:R30"/>
    <mergeCell ref="AH4:AH5"/>
    <mergeCell ref="AC4:AC5"/>
    <mergeCell ref="AD4:AD5"/>
    <mergeCell ref="AE4:AE5"/>
    <mergeCell ref="AF4:AF5"/>
    <mergeCell ref="AG4:AG5"/>
    <mergeCell ref="B1:I1"/>
    <mergeCell ref="J1:K1"/>
    <mergeCell ref="S1:Z1"/>
    <mergeCell ref="W4:W5"/>
    <mergeCell ref="D3:F3"/>
    <mergeCell ref="G3:Q3"/>
    <mergeCell ref="S3:S5"/>
    <mergeCell ref="T3:T5"/>
  </mergeCells>
  <printOptions verticalCentered="1"/>
  <pageMargins left="0.78740157480314965" right="0.78740157480314965" top="0.59055118110236227" bottom="0.59055118110236227" header="0.31496062992125984" footer="0.31496062992125984"/>
  <pageSetup paperSize="9" scale="48" fitToWidth="2" orientation="landscape" r:id="rId1"/>
  <colBreaks count="1" manualBreakCount="1">
    <brk id="17" max="29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/>
  <dimension ref="A1:AK37"/>
  <sheetViews>
    <sheetView zoomScale="60" zoomScaleNormal="60" workbookViewId="0">
      <selection activeCell="W23" sqref="W23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8.199218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>
      <c r="A1" s="401" t="s">
        <v>352</v>
      </c>
      <c r="B1" s="379" t="s">
        <v>486</v>
      </c>
      <c r="C1" s="379"/>
      <c r="D1" s="379"/>
      <c r="E1" s="379"/>
      <c r="F1" s="379"/>
      <c r="G1" s="379"/>
      <c r="H1" s="379"/>
      <c r="I1" s="379"/>
      <c r="J1" s="379"/>
      <c r="K1" s="379"/>
      <c r="L1" s="378" t="s">
        <v>373</v>
      </c>
      <c r="M1" s="378"/>
      <c r="N1" s="157"/>
      <c r="O1" s="157"/>
      <c r="P1" s="157"/>
      <c r="Q1" s="157"/>
      <c r="R1" s="401" t="s">
        <v>352</v>
      </c>
      <c r="S1" s="379" t="s">
        <v>486</v>
      </c>
      <c r="T1" s="379"/>
      <c r="U1" s="379"/>
      <c r="V1" s="379"/>
      <c r="W1" s="379"/>
      <c r="X1" s="379"/>
      <c r="Y1" s="379"/>
      <c r="Z1" s="379"/>
      <c r="AA1" s="379"/>
      <c r="AB1" s="378" t="s">
        <v>374</v>
      </c>
      <c r="AC1" s="378"/>
      <c r="AD1" s="378"/>
      <c r="AE1" s="157"/>
      <c r="AF1" s="157"/>
      <c r="AG1" s="157"/>
      <c r="AH1" s="157"/>
      <c r="AI1" s="157"/>
    </row>
    <row r="2" spans="1:37" s="18" customFormat="1" ht="18.600000000000001" thickBot="1">
      <c r="A2" s="401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401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401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401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401"/>
      <c r="B4" s="356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401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401"/>
      <c r="B5" s="357"/>
      <c r="C5" s="361"/>
      <c r="D5" s="391"/>
      <c r="E5" s="357"/>
      <c r="F5" s="380"/>
      <c r="G5" s="107" t="s">
        <v>5</v>
      </c>
      <c r="H5" s="99" t="s">
        <v>6</v>
      </c>
      <c r="I5" s="99" t="s">
        <v>7</v>
      </c>
      <c r="J5" s="99" t="s">
        <v>5</v>
      </c>
      <c r="K5" s="99" t="s">
        <v>6</v>
      </c>
      <c r="L5" s="99" t="s">
        <v>7</v>
      </c>
      <c r="M5" s="358"/>
      <c r="N5" s="358"/>
      <c r="O5" s="99" t="s">
        <v>5</v>
      </c>
      <c r="P5" s="99" t="s">
        <v>6</v>
      </c>
      <c r="Q5" s="99" t="s">
        <v>7</v>
      </c>
      <c r="R5" s="401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401"/>
      <c r="B6" s="186" t="s">
        <v>12</v>
      </c>
      <c r="C6" s="22" t="s">
        <v>128</v>
      </c>
      <c r="D6" s="23">
        <v>1123</v>
      </c>
      <c r="E6" s="89">
        <v>1360</v>
      </c>
      <c r="F6" s="46">
        <v>-237</v>
      </c>
      <c r="G6" s="23">
        <v>23</v>
      </c>
      <c r="H6" s="24">
        <v>3</v>
      </c>
      <c r="I6" s="24">
        <v>26</v>
      </c>
      <c r="J6" s="24">
        <v>49</v>
      </c>
      <c r="K6" s="24">
        <v>21</v>
      </c>
      <c r="L6" s="24">
        <v>70</v>
      </c>
      <c r="M6" s="24">
        <v>38</v>
      </c>
      <c r="N6" s="24">
        <v>220</v>
      </c>
      <c r="O6" s="24">
        <v>57</v>
      </c>
      <c r="P6" s="24">
        <v>49</v>
      </c>
      <c r="Q6" s="24">
        <v>106</v>
      </c>
      <c r="R6" s="401"/>
      <c r="S6" s="186" t="s">
        <v>12</v>
      </c>
      <c r="T6" s="22" t="s">
        <v>128</v>
      </c>
      <c r="U6" s="24">
        <v>25</v>
      </c>
      <c r="V6" s="24">
        <v>18</v>
      </c>
      <c r="W6" s="24">
        <v>15</v>
      </c>
      <c r="X6" s="24">
        <v>43</v>
      </c>
      <c r="Y6" s="24">
        <v>126</v>
      </c>
      <c r="Z6" s="24">
        <v>50</v>
      </c>
      <c r="AA6" s="24">
        <v>85</v>
      </c>
      <c r="AB6" s="24">
        <v>13</v>
      </c>
      <c r="AC6" s="24">
        <v>35</v>
      </c>
      <c r="AD6" s="24">
        <v>66</v>
      </c>
      <c r="AE6" s="24">
        <v>63</v>
      </c>
      <c r="AF6" s="24">
        <v>8</v>
      </c>
      <c r="AG6" s="24">
        <v>48</v>
      </c>
      <c r="AH6" s="24">
        <v>35</v>
      </c>
      <c r="AI6" s="24">
        <v>33</v>
      </c>
      <c r="AJ6" s="72"/>
    </row>
    <row r="7" spans="1:37" s="5" customFormat="1" ht="30" customHeight="1">
      <c r="A7" s="401"/>
      <c r="B7" s="180"/>
      <c r="C7" s="16" t="s">
        <v>134</v>
      </c>
      <c r="D7" s="9">
        <v>649</v>
      </c>
      <c r="E7" s="73">
        <v>781</v>
      </c>
      <c r="F7" s="19">
        <v>-132</v>
      </c>
      <c r="G7" s="23">
        <v>19</v>
      </c>
      <c r="H7" s="7">
        <v>2</v>
      </c>
      <c r="I7" s="24">
        <v>21</v>
      </c>
      <c r="J7" s="7">
        <v>34</v>
      </c>
      <c r="K7" s="7">
        <v>14</v>
      </c>
      <c r="L7" s="7">
        <v>48</v>
      </c>
      <c r="M7" s="7">
        <v>14</v>
      </c>
      <c r="N7" s="7">
        <v>100</v>
      </c>
      <c r="O7" s="7">
        <v>27</v>
      </c>
      <c r="P7" s="7">
        <v>21</v>
      </c>
      <c r="Q7" s="7">
        <v>48</v>
      </c>
      <c r="R7" s="401"/>
      <c r="S7" s="180"/>
      <c r="T7" s="15" t="s">
        <v>134</v>
      </c>
      <c r="U7" s="7">
        <v>16</v>
      </c>
      <c r="V7" s="7">
        <v>12</v>
      </c>
      <c r="W7" s="7">
        <v>10</v>
      </c>
      <c r="X7" s="7">
        <v>32</v>
      </c>
      <c r="Y7" s="7">
        <v>63</v>
      </c>
      <c r="Z7" s="7">
        <v>30</v>
      </c>
      <c r="AA7" s="7">
        <v>62</v>
      </c>
      <c r="AB7" s="7">
        <v>10</v>
      </c>
      <c r="AC7" s="7">
        <v>24</v>
      </c>
      <c r="AD7" s="7">
        <v>54</v>
      </c>
      <c r="AE7" s="7">
        <v>40</v>
      </c>
      <c r="AF7" s="7">
        <v>5</v>
      </c>
      <c r="AG7" s="7">
        <v>20</v>
      </c>
      <c r="AH7" s="7">
        <v>26</v>
      </c>
      <c r="AI7" s="7">
        <v>14</v>
      </c>
      <c r="AJ7" s="68"/>
      <c r="AK7" s="14"/>
    </row>
    <row r="8" spans="1:37" s="14" customFormat="1" ht="30" customHeight="1">
      <c r="A8" s="401"/>
      <c r="B8" s="186" t="s">
        <v>17</v>
      </c>
      <c r="C8" s="22" t="s">
        <v>129</v>
      </c>
      <c r="D8" s="23">
        <v>188</v>
      </c>
      <c r="E8" s="89">
        <v>357</v>
      </c>
      <c r="F8" s="46">
        <v>-169</v>
      </c>
      <c r="G8" s="23">
        <v>0</v>
      </c>
      <c r="H8" s="24">
        <v>0</v>
      </c>
      <c r="I8" s="24">
        <v>0</v>
      </c>
      <c r="J8" s="24">
        <v>34</v>
      </c>
      <c r="K8" s="24">
        <v>6</v>
      </c>
      <c r="L8" s="24">
        <v>40</v>
      </c>
      <c r="M8" s="24">
        <v>2</v>
      </c>
      <c r="N8" s="24">
        <v>1</v>
      </c>
      <c r="O8" s="24">
        <v>2</v>
      </c>
      <c r="P8" s="24">
        <v>15</v>
      </c>
      <c r="Q8" s="24">
        <v>17</v>
      </c>
      <c r="R8" s="401"/>
      <c r="S8" s="186" t="s">
        <v>17</v>
      </c>
      <c r="T8" s="22" t="s">
        <v>129</v>
      </c>
      <c r="U8" s="24">
        <v>0</v>
      </c>
      <c r="V8" s="24">
        <v>0</v>
      </c>
      <c r="W8" s="24">
        <v>3</v>
      </c>
      <c r="X8" s="24">
        <v>0</v>
      </c>
      <c r="Y8" s="24">
        <v>60</v>
      </c>
      <c r="Z8" s="24">
        <v>5</v>
      </c>
      <c r="AA8" s="24">
        <v>0</v>
      </c>
      <c r="AB8" s="24">
        <v>12</v>
      </c>
      <c r="AC8" s="24">
        <v>10</v>
      </c>
      <c r="AD8" s="24">
        <v>1</v>
      </c>
      <c r="AE8" s="24">
        <v>29</v>
      </c>
      <c r="AF8" s="24">
        <v>2</v>
      </c>
      <c r="AG8" s="24">
        <v>1</v>
      </c>
      <c r="AH8" s="24">
        <v>4</v>
      </c>
      <c r="AI8" s="24">
        <v>1</v>
      </c>
      <c r="AJ8" s="72"/>
    </row>
    <row r="9" spans="1:37" s="68" customFormat="1" ht="30" customHeight="1">
      <c r="A9" s="401"/>
      <c r="B9" s="180"/>
      <c r="C9" s="66" t="s">
        <v>134</v>
      </c>
      <c r="D9" s="9">
        <v>139</v>
      </c>
      <c r="E9" s="73">
        <v>275</v>
      </c>
      <c r="F9" s="19">
        <v>-136</v>
      </c>
      <c r="G9" s="9">
        <v>0</v>
      </c>
      <c r="H9" s="7">
        <v>0</v>
      </c>
      <c r="I9" s="24">
        <v>0</v>
      </c>
      <c r="J9" s="7">
        <v>25</v>
      </c>
      <c r="K9" s="7">
        <v>3</v>
      </c>
      <c r="L9" s="7">
        <v>28</v>
      </c>
      <c r="M9" s="7">
        <v>2</v>
      </c>
      <c r="N9" s="7">
        <v>1</v>
      </c>
      <c r="O9" s="7">
        <v>2</v>
      </c>
      <c r="P9" s="7">
        <v>13</v>
      </c>
      <c r="Q9" s="7">
        <v>15</v>
      </c>
      <c r="R9" s="401"/>
      <c r="S9" s="180"/>
      <c r="T9" s="67" t="s">
        <v>134</v>
      </c>
      <c r="U9" s="7">
        <v>0</v>
      </c>
      <c r="V9" s="7">
        <v>0</v>
      </c>
      <c r="W9" s="7">
        <v>3</v>
      </c>
      <c r="X9" s="7">
        <v>0</v>
      </c>
      <c r="Y9" s="7">
        <v>47</v>
      </c>
      <c r="Z9" s="7">
        <v>4</v>
      </c>
      <c r="AA9" s="7">
        <v>0</v>
      </c>
      <c r="AB9" s="7">
        <v>10</v>
      </c>
      <c r="AC9" s="7">
        <v>6</v>
      </c>
      <c r="AD9" s="7">
        <v>0</v>
      </c>
      <c r="AE9" s="7">
        <v>18</v>
      </c>
      <c r="AF9" s="7">
        <v>2</v>
      </c>
      <c r="AG9" s="7">
        <v>1</v>
      </c>
      <c r="AH9" s="7">
        <v>1</v>
      </c>
      <c r="AI9" s="7">
        <v>1</v>
      </c>
      <c r="AK9" s="14"/>
    </row>
    <row r="10" spans="1:37" s="72" customFormat="1" ht="30" customHeight="1">
      <c r="A10" s="401"/>
      <c r="B10" s="278" t="s">
        <v>19</v>
      </c>
      <c r="C10" s="71" t="s">
        <v>529</v>
      </c>
      <c r="D10" s="88">
        <v>1198</v>
      </c>
      <c r="E10" s="89" t="s">
        <v>369</v>
      </c>
      <c r="F10" s="46" t="s">
        <v>116</v>
      </c>
      <c r="G10" s="23">
        <v>146</v>
      </c>
      <c r="H10" s="24">
        <v>69</v>
      </c>
      <c r="I10" s="24">
        <v>215</v>
      </c>
      <c r="J10" s="24">
        <v>47</v>
      </c>
      <c r="K10" s="24">
        <v>36</v>
      </c>
      <c r="L10" s="24">
        <v>83</v>
      </c>
      <c r="M10" s="24">
        <v>62</v>
      </c>
      <c r="N10" s="24">
        <v>67</v>
      </c>
      <c r="O10" s="24">
        <v>80</v>
      </c>
      <c r="P10" s="24">
        <v>107</v>
      </c>
      <c r="Q10" s="24">
        <v>187</v>
      </c>
      <c r="R10" s="401"/>
      <c r="S10" s="278" t="s">
        <v>19</v>
      </c>
      <c r="T10" s="71" t="s">
        <v>529</v>
      </c>
      <c r="U10" s="24">
        <v>56</v>
      </c>
      <c r="V10" s="24">
        <v>45</v>
      </c>
      <c r="W10" s="24">
        <v>12</v>
      </c>
      <c r="X10" s="24">
        <v>48</v>
      </c>
      <c r="Y10" s="24">
        <v>0</v>
      </c>
      <c r="Z10" s="24">
        <v>0</v>
      </c>
      <c r="AA10" s="24">
        <v>52</v>
      </c>
      <c r="AB10" s="24">
        <v>82</v>
      </c>
      <c r="AC10" s="24">
        <v>21</v>
      </c>
      <c r="AD10" s="24">
        <v>42</v>
      </c>
      <c r="AE10" s="24">
        <v>41</v>
      </c>
      <c r="AF10" s="24">
        <v>64</v>
      </c>
      <c r="AG10" s="24">
        <v>44</v>
      </c>
      <c r="AH10" s="24">
        <v>33</v>
      </c>
      <c r="AI10" s="24">
        <v>44</v>
      </c>
      <c r="AK10" s="14"/>
    </row>
    <row r="11" spans="1:37" s="5" customFormat="1" ht="30" customHeight="1">
      <c r="A11" s="401"/>
      <c r="B11" s="279"/>
      <c r="C11" s="16" t="s">
        <v>134</v>
      </c>
      <c r="D11" s="9">
        <v>541</v>
      </c>
      <c r="E11" s="73" t="s">
        <v>369</v>
      </c>
      <c r="F11" s="19" t="s">
        <v>116</v>
      </c>
      <c r="G11" s="9">
        <v>82</v>
      </c>
      <c r="H11" s="7">
        <v>34</v>
      </c>
      <c r="I11" s="24">
        <v>116</v>
      </c>
      <c r="J11" s="7">
        <v>20</v>
      </c>
      <c r="K11" s="7">
        <v>20</v>
      </c>
      <c r="L11" s="7">
        <v>40</v>
      </c>
      <c r="M11" s="7">
        <v>27</v>
      </c>
      <c r="N11" s="7">
        <v>22</v>
      </c>
      <c r="O11" s="7">
        <v>41</v>
      </c>
      <c r="P11" s="7">
        <v>59</v>
      </c>
      <c r="Q11" s="7">
        <v>100</v>
      </c>
      <c r="R11" s="401"/>
      <c r="S11" s="279"/>
      <c r="T11" s="15" t="s">
        <v>134</v>
      </c>
      <c r="U11" s="7">
        <v>21</v>
      </c>
      <c r="V11" s="7">
        <v>24</v>
      </c>
      <c r="W11" s="7">
        <v>4</v>
      </c>
      <c r="X11" s="7">
        <v>18</v>
      </c>
      <c r="Y11" s="7">
        <v>0</v>
      </c>
      <c r="Z11" s="7">
        <v>0</v>
      </c>
      <c r="AA11" s="7">
        <v>16</v>
      </c>
      <c r="AB11" s="7">
        <v>34</v>
      </c>
      <c r="AC11" s="7">
        <v>6</v>
      </c>
      <c r="AD11" s="7">
        <v>16</v>
      </c>
      <c r="AE11" s="7">
        <v>19</v>
      </c>
      <c r="AF11" s="7">
        <v>31</v>
      </c>
      <c r="AG11" s="7">
        <v>15</v>
      </c>
      <c r="AH11" s="7">
        <v>14</v>
      </c>
      <c r="AI11" s="80">
        <v>18</v>
      </c>
      <c r="AJ11" s="68"/>
      <c r="AK11" s="14"/>
    </row>
    <row r="12" spans="1:37" s="14" customFormat="1" ht="38.4" customHeight="1">
      <c r="A12" s="401"/>
      <c r="B12" s="278" t="s">
        <v>22</v>
      </c>
      <c r="C12" s="22" t="s">
        <v>487</v>
      </c>
      <c r="D12" s="23">
        <v>2177</v>
      </c>
      <c r="E12" s="89" t="s">
        <v>369</v>
      </c>
      <c r="F12" s="46" t="s">
        <v>116</v>
      </c>
      <c r="G12" s="23">
        <v>58</v>
      </c>
      <c r="H12" s="24">
        <v>29</v>
      </c>
      <c r="I12" s="24">
        <v>87</v>
      </c>
      <c r="J12" s="24">
        <v>483</v>
      </c>
      <c r="K12" s="24">
        <v>179</v>
      </c>
      <c r="L12" s="24">
        <v>662</v>
      </c>
      <c r="M12" s="24">
        <v>100</v>
      </c>
      <c r="N12" s="24">
        <v>104</v>
      </c>
      <c r="O12" s="24">
        <v>139</v>
      </c>
      <c r="P12" s="24">
        <v>131</v>
      </c>
      <c r="Q12" s="24">
        <v>270</v>
      </c>
      <c r="R12" s="401"/>
      <c r="S12" s="278" t="s">
        <v>22</v>
      </c>
      <c r="T12" s="22" t="s">
        <v>487</v>
      </c>
      <c r="U12" s="24">
        <v>98</v>
      </c>
      <c r="V12" s="24">
        <v>26</v>
      </c>
      <c r="W12" s="24">
        <v>34</v>
      </c>
      <c r="X12" s="24">
        <v>39</v>
      </c>
      <c r="Y12" s="24">
        <v>233</v>
      </c>
      <c r="Z12" s="24">
        <v>27</v>
      </c>
      <c r="AA12" s="24">
        <v>100</v>
      </c>
      <c r="AB12" s="24">
        <v>51</v>
      </c>
      <c r="AC12" s="24">
        <v>22</v>
      </c>
      <c r="AD12" s="24">
        <v>30</v>
      </c>
      <c r="AE12" s="24">
        <v>49</v>
      </c>
      <c r="AF12" s="24">
        <v>62</v>
      </c>
      <c r="AG12" s="24">
        <v>103</v>
      </c>
      <c r="AH12" s="24">
        <v>40</v>
      </c>
      <c r="AI12" s="24">
        <v>40</v>
      </c>
      <c r="AJ12" s="72"/>
    </row>
    <row r="13" spans="1:37" s="68" customFormat="1" ht="30" customHeight="1">
      <c r="A13" s="401"/>
      <c r="B13" s="280"/>
      <c r="C13" s="66" t="s">
        <v>134</v>
      </c>
      <c r="D13" s="9">
        <v>877</v>
      </c>
      <c r="E13" s="73" t="s">
        <v>369</v>
      </c>
      <c r="F13" s="19" t="s">
        <v>116</v>
      </c>
      <c r="G13" s="9">
        <v>31</v>
      </c>
      <c r="H13" s="7">
        <v>17</v>
      </c>
      <c r="I13" s="24">
        <v>48</v>
      </c>
      <c r="J13" s="7">
        <v>214</v>
      </c>
      <c r="K13" s="7">
        <v>72</v>
      </c>
      <c r="L13" s="7">
        <v>286</v>
      </c>
      <c r="M13" s="7">
        <v>55</v>
      </c>
      <c r="N13" s="7">
        <v>25</v>
      </c>
      <c r="O13" s="7">
        <v>70</v>
      </c>
      <c r="P13" s="7">
        <v>39</v>
      </c>
      <c r="Q13" s="7">
        <v>109</v>
      </c>
      <c r="R13" s="401"/>
      <c r="S13" s="280"/>
      <c r="T13" s="67" t="s">
        <v>134</v>
      </c>
      <c r="U13" s="7">
        <v>45</v>
      </c>
      <c r="V13" s="7">
        <v>9</v>
      </c>
      <c r="W13" s="7">
        <v>8</v>
      </c>
      <c r="X13" s="7">
        <v>4</v>
      </c>
      <c r="Y13" s="7">
        <v>86</v>
      </c>
      <c r="Z13" s="7">
        <v>12</v>
      </c>
      <c r="AA13" s="7">
        <v>30</v>
      </c>
      <c r="AB13" s="7">
        <v>14</v>
      </c>
      <c r="AC13" s="7">
        <v>4</v>
      </c>
      <c r="AD13" s="7">
        <v>19</v>
      </c>
      <c r="AE13" s="7">
        <v>18</v>
      </c>
      <c r="AF13" s="7">
        <v>33</v>
      </c>
      <c r="AG13" s="7">
        <v>40</v>
      </c>
      <c r="AH13" s="7">
        <v>17</v>
      </c>
      <c r="AI13" s="7">
        <v>15</v>
      </c>
      <c r="AK13" s="14"/>
    </row>
    <row r="14" spans="1:37" s="14" customFormat="1" ht="30" customHeight="1">
      <c r="A14" s="401"/>
      <c r="B14" s="278" t="s">
        <v>31</v>
      </c>
      <c r="C14" s="22" t="s">
        <v>489</v>
      </c>
      <c r="D14" s="23">
        <v>0</v>
      </c>
      <c r="E14" s="89">
        <v>0</v>
      </c>
      <c r="F14" s="46">
        <v>0</v>
      </c>
      <c r="G14" s="23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401"/>
      <c r="S14" s="278" t="s">
        <v>31</v>
      </c>
      <c r="T14" s="22" t="s">
        <v>489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72"/>
    </row>
    <row r="15" spans="1:37" s="5" customFormat="1" ht="30" customHeight="1">
      <c r="A15" s="401"/>
      <c r="B15" s="279"/>
      <c r="C15" s="16" t="s">
        <v>134</v>
      </c>
      <c r="D15" s="9">
        <v>0</v>
      </c>
      <c r="E15" s="73">
        <v>0</v>
      </c>
      <c r="F15" s="19">
        <v>0</v>
      </c>
      <c r="G15" s="9">
        <v>0</v>
      </c>
      <c r="H15" s="7">
        <v>0</v>
      </c>
      <c r="I15" s="24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401"/>
      <c r="S15" s="279"/>
      <c r="T15" s="15" t="s">
        <v>134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68"/>
      <c r="AK15" s="14"/>
    </row>
    <row r="16" spans="1:37" s="14" customFormat="1" ht="36">
      <c r="A16" s="401"/>
      <c r="B16" s="278" t="s">
        <v>32</v>
      </c>
      <c r="C16" s="22" t="s">
        <v>361</v>
      </c>
      <c r="D16" s="23">
        <v>0</v>
      </c>
      <c r="E16" s="89">
        <v>0</v>
      </c>
      <c r="F16" s="46">
        <v>0</v>
      </c>
      <c r="G16" s="23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401"/>
      <c r="S16" s="278" t="s">
        <v>32</v>
      </c>
      <c r="T16" s="22" t="s">
        <v>361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72"/>
    </row>
    <row r="17" spans="1:37" s="5" customFormat="1" ht="30" customHeight="1">
      <c r="A17" s="401"/>
      <c r="B17" s="279"/>
      <c r="C17" s="16" t="s">
        <v>134</v>
      </c>
      <c r="D17" s="9">
        <v>0</v>
      </c>
      <c r="E17" s="73">
        <v>0</v>
      </c>
      <c r="F17" s="19">
        <v>0</v>
      </c>
      <c r="G17" s="9">
        <v>0</v>
      </c>
      <c r="H17" s="7">
        <v>0</v>
      </c>
      <c r="I17" s="24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401"/>
      <c r="S17" s="279"/>
      <c r="T17" s="15" t="s">
        <v>134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68"/>
      <c r="AK17" s="14"/>
    </row>
    <row r="18" spans="1:37" s="202" customFormat="1" ht="37.5" customHeight="1">
      <c r="A18" s="401"/>
      <c r="B18" s="278" t="s">
        <v>33</v>
      </c>
      <c r="C18" s="216" t="s">
        <v>492</v>
      </c>
      <c r="D18" s="217">
        <v>27</v>
      </c>
      <c r="E18" s="92" t="s">
        <v>369</v>
      </c>
      <c r="F18" s="218" t="s">
        <v>116</v>
      </c>
      <c r="G18" s="217">
        <v>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M18" s="85">
        <v>6</v>
      </c>
      <c r="N18" s="85">
        <v>0</v>
      </c>
      <c r="O18" s="85">
        <v>3</v>
      </c>
      <c r="P18" s="85">
        <v>7</v>
      </c>
      <c r="Q18" s="85">
        <v>10</v>
      </c>
      <c r="R18" s="401"/>
      <c r="S18" s="215" t="s">
        <v>33</v>
      </c>
      <c r="T18" s="216" t="s">
        <v>492</v>
      </c>
      <c r="U18" s="85">
        <v>0</v>
      </c>
      <c r="V18" s="85">
        <v>0</v>
      </c>
      <c r="W18" s="85">
        <v>0</v>
      </c>
      <c r="X18" s="85">
        <v>0</v>
      </c>
      <c r="Y18" s="85">
        <v>0</v>
      </c>
      <c r="Z18" s="85">
        <v>0</v>
      </c>
      <c r="AA18" s="85">
        <v>0</v>
      </c>
      <c r="AB18" s="85">
        <v>5</v>
      </c>
      <c r="AC18" s="85">
        <v>0</v>
      </c>
      <c r="AD18" s="85">
        <v>0</v>
      </c>
      <c r="AE18" s="85">
        <v>0</v>
      </c>
      <c r="AF18" s="85">
        <v>0</v>
      </c>
      <c r="AG18" s="85">
        <v>5</v>
      </c>
      <c r="AH18" s="85">
        <v>1</v>
      </c>
      <c r="AI18" s="85">
        <v>0</v>
      </c>
      <c r="AJ18" s="219"/>
    </row>
    <row r="19" spans="1:37" s="82" customFormat="1" ht="32.1" customHeight="1">
      <c r="A19" s="401"/>
      <c r="B19" s="279"/>
      <c r="C19" s="94" t="s">
        <v>134</v>
      </c>
      <c r="D19" s="79">
        <v>24</v>
      </c>
      <c r="E19" s="93" t="s">
        <v>369</v>
      </c>
      <c r="F19" s="95" t="s">
        <v>116</v>
      </c>
      <c r="G19" s="79">
        <v>0</v>
      </c>
      <c r="H19" s="80">
        <v>0</v>
      </c>
      <c r="I19" s="85">
        <v>0</v>
      </c>
      <c r="J19" s="80">
        <v>0</v>
      </c>
      <c r="K19" s="80">
        <v>0</v>
      </c>
      <c r="L19" s="80">
        <v>0</v>
      </c>
      <c r="M19" s="80">
        <v>5</v>
      </c>
      <c r="N19" s="80">
        <v>0</v>
      </c>
      <c r="O19" s="80">
        <v>3</v>
      </c>
      <c r="P19" s="80">
        <v>5</v>
      </c>
      <c r="Q19" s="80">
        <v>8</v>
      </c>
      <c r="R19" s="401"/>
      <c r="S19" s="214"/>
      <c r="T19" s="78" t="s">
        <v>134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5</v>
      </c>
      <c r="AC19" s="80">
        <v>0</v>
      </c>
      <c r="AD19" s="80">
        <v>0</v>
      </c>
      <c r="AE19" s="80">
        <v>0</v>
      </c>
      <c r="AF19" s="80">
        <v>0</v>
      </c>
      <c r="AG19" s="80">
        <v>5</v>
      </c>
      <c r="AH19" s="80">
        <v>1</v>
      </c>
      <c r="AI19" s="80">
        <v>0</v>
      </c>
      <c r="AJ19" s="143"/>
      <c r="AK19" s="202"/>
    </row>
    <row r="20" spans="1:37" s="202" customFormat="1" ht="58.2" customHeight="1">
      <c r="A20" s="401"/>
      <c r="B20" s="278" t="s">
        <v>34</v>
      </c>
      <c r="C20" s="216" t="s">
        <v>490</v>
      </c>
      <c r="D20" s="217">
        <v>0</v>
      </c>
      <c r="E20" s="92" t="s">
        <v>369</v>
      </c>
      <c r="F20" s="218" t="s">
        <v>116</v>
      </c>
      <c r="G20" s="217"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401"/>
      <c r="S20" s="215" t="s">
        <v>34</v>
      </c>
      <c r="T20" s="216" t="s">
        <v>490</v>
      </c>
      <c r="U20" s="85">
        <v>0</v>
      </c>
      <c r="V20" s="85">
        <v>0</v>
      </c>
      <c r="W20" s="85">
        <v>0</v>
      </c>
      <c r="X20" s="85">
        <v>0</v>
      </c>
      <c r="Y20" s="85">
        <v>0</v>
      </c>
      <c r="Z20" s="85">
        <v>0</v>
      </c>
      <c r="AA20" s="85">
        <v>0</v>
      </c>
      <c r="AB20" s="85">
        <v>0</v>
      </c>
      <c r="AC20" s="85">
        <v>0</v>
      </c>
      <c r="AD20" s="85">
        <v>0</v>
      </c>
      <c r="AE20" s="85">
        <v>0</v>
      </c>
      <c r="AF20" s="85">
        <v>0</v>
      </c>
      <c r="AG20" s="85">
        <v>0</v>
      </c>
      <c r="AH20" s="85">
        <v>0</v>
      </c>
      <c r="AI20" s="85">
        <v>0</v>
      </c>
      <c r="AJ20" s="219"/>
    </row>
    <row r="21" spans="1:37" s="82" customFormat="1" ht="32.1" customHeight="1">
      <c r="A21" s="401"/>
      <c r="B21" s="279"/>
      <c r="C21" s="94" t="s">
        <v>134</v>
      </c>
      <c r="D21" s="79">
        <v>0</v>
      </c>
      <c r="E21" s="93" t="s">
        <v>369</v>
      </c>
      <c r="F21" s="95" t="s">
        <v>116</v>
      </c>
      <c r="G21" s="79">
        <v>0</v>
      </c>
      <c r="H21" s="80">
        <v>0</v>
      </c>
      <c r="I21" s="85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401"/>
      <c r="S21" s="214"/>
      <c r="T21" s="78" t="s">
        <v>134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143"/>
      <c r="AK21" s="202"/>
    </row>
    <row r="22" spans="1:37" s="14" customFormat="1" ht="36">
      <c r="A22" s="401"/>
      <c r="B22" s="278" t="s">
        <v>35</v>
      </c>
      <c r="C22" s="22" t="s">
        <v>133</v>
      </c>
      <c r="D22" s="23">
        <v>47</v>
      </c>
      <c r="E22" s="89">
        <v>48</v>
      </c>
      <c r="F22" s="46">
        <v>-1</v>
      </c>
      <c r="G22" s="23">
        <v>0</v>
      </c>
      <c r="H22" s="24">
        <v>0</v>
      </c>
      <c r="I22" s="24">
        <v>0</v>
      </c>
      <c r="J22" s="24">
        <v>6</v>
      </c>
      <c r="K22" s="24">
        <v>3</v>
      </c>
      <c r="L22" s="24">
        <v>9</v>
      </c>
      <c r="M22" s="24">
        <v>5</v>
      </c>
      <c r="N22" s="24">
        <v>7</v>
      </c>
      <c r="O22" s="24">
        <v>1</v>
      </c>
      <c r="P22" s="24">
        <v>0</v>
      </c>
      <c r="Q22" s="24">
        <v>1</v>
      </c>
      <c r="R22" s="401"/>
      <c r="S22" s="278" t="s">
        <v>35</v>
      </c>
      <c r="T22" s="22" t="s">
        <v>133</v>
      </c>
      <c r="U22" s="24">
        <v>1</v>
      </c>
      <c r="V22" s="24">
        <v>2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12</v>
      </c>
      <c r="AC22" s="24">
        <v>0</v>
      </c>
      <c r="AD22" s="24">
        <v>0</v>
      </c>
      <c r="AE22" s="24">
        <v>0</v>
      </c>
      <c r="AF22" s="24">
        <v>7</v>
      </c>
      <c r="AG22" s="24">
        <v>0</v>
      </c>
      <c r="AH22" s="24">
        <v>0</v>
      </c>
      <c r="AI22" s="24">
        <v>3</v>
      </c>
      <c r="AJ22" s="72"/>
    </row>
    <row r="23" spans="1:37" s="5" customFormat="1" ht="30" customHeight="1">
      <c r="A23" s="401"/>
      <c r="B23" s="279"/>
      <c r="C23" s="16" t="s">
        <v>134</v>
      </c>
      <c r="D23" s="9">
        <v>19</v>
      </c>
      <c r="E23" s="73">
        <v>19</v>
      </c>
      <c r="F23" s="19">
        <v>0</v>
      </c>
      <c r="G23" s="9">
        <v>0</v>
      </c>
      <c r="H23" s="7">
        <v>0</v>
      </c>
      <c r="I23" s="24">
        <v>0</v>
      </c>
      <c r="J23" s="7">
        <v>2</v>
      </c>
      <c r="K23" s="7">
        <v>0</v>
      </c>
      <c r="L23" s="7">
        <v>2</v>
      </c>
      <c r="M23" s="7">
        <v>3</v>
      </c>
      <c r="N23" s="7">
        <v>4</v>
      </c>
      <c r="O23" s="7">
        <v>0</v>
      </c>
      <c r="P23" s="7">
        <v>0</v>
      </c>
      <c r="Q23" s="7">
        <v>0</v>
      </c>
      <c r="R23" s="401"/>
      <c r="S23" s="279"/>
      <c r="T23" s="15" t="s">
        <v>134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5</v>
      </c>
      <c r="AC23" s="7">
        <v>0</v>
      </c>
      <c r="AD23" s="7">
        <v>0</v>
      </c>
      <c r="AE23" s="7">
        <v>0</v>
      </c>
      <c r="AF23" s="7">
        <v>4</v>
      </c>
      <c r="AG23" s="7">
        <v>0</v>
      </c>
      <c r="AH23" s="7">
        <v>0</v>
      </c>
      <c r="AI23" s="7">
        <v>1</v>
      </c>
      <c r="AJ23" s="68"/>
      <c r="AK23" s="14"/>
    </row>
    <row r="24" spans="1:37" s="72" customFormat="1" ht="30" customHeight="1">
      <c r="A24" s="401"/>
      <c r="B24" s="186" t="s">
        <v>36</v>
      </c>
      <c r="C24" s="71" t="s">
        <v>130</v>
      </c>
      <c r="D24" s="88">
        <v>31</v>
      </c>
      <c r="E24" s="89">
        <v>38</v>
      </c>
      <c r="F24" s="46">
        <v>-7</v>
      </c>
      <c r="G24" s="23">
        <v>0</v>
      </c>
      <c r="H24" s="24">
        <v>0</v>
      </c>
      <c r="I24" s="24">
        <v>0</v>
      </c>
      <c r="J24" s="24">
        <v>9</v>
      </c>
      <c r="K24" s="24">
        <v>0</v>
      </c>
      <c r="L24" s="24">
        <v>9</v>
      </c>
      <c r="M24" s="24">
        <v>3</v>
      </c>
      <c r="N24" s="24">
        <v>3</v>
      </c>
      <c r="O24" s="24">
        <v>0</v>
      </c>
      <c r="P24" s="24">
        <v>1</v>
      </c>
      <c r="Q24" s="24">
        <v>1</v>
      </c>
      <c r="R24" s="401"/>
      <c r="S24" s="186" t="s">
        <v>36</v>
      </c>
      <c r="T24" s="71" t="s">
        <v>130</v>
      </c>
      <c r="U24" s="24">
        <v>7</v>
      </c>
      <c r="V24" s="24">
        <v>0</v>
      </c>
      <c r="W24" s="24">
        <v>1</v>
      </c>
      <c r="X24" s="24">
        <v>0</v>
      </c>
      <c r="Y24" s="24">
        <v>4</v>
      </c>
      <c r="Z24" s="24">
        <v>0</v>
      </c>
      <c r="AA24" s="24">
        <v>0</v>
      </c>
      <c r="AB24" s="24">
        <v>0</v>
      </c>
      <c r="AC24" s="24">
        <v>1</v>
      </c>
      <c r="AD24" s="24">
        <v>0</v>
      </c>
      <c r="AE24" s="24">
        <v>1</v>
      </c>
      <c r="AF24" s="24">
        <v>0</v>
      </c>
      <c r="AG24" s="24">
        <v>1</v>
      </c>
      <c r="AH24" s="24">
        <v>0</v>
      </c>
      <c r="AI24" s="24">
        <v>0</v>
      </c>
      <c r="AK24" s="14"/>
    </row>
    <row r="25" spans="1:37" s="5" customFormat="1" ht="30" customHeight="1">
      <c r="A25" s="401"/>
      <c r="B25" s="183"/>
      <c r="C25" s="16" t="s">
        <v>134</v>
      </c>
      <c r="D25" s="9">
        <v>14</v>
      </c>
      <c r="E25" s="73">
        <v>17</v>
      </c>
      <c r="F25" s="19">
        <v>-3</v>
      </c>
      <c r="G25" s="9">
        <v>0</v>
      </c>
      <c r="H25" s="7">
        <v>0</v>
      </c>
      <c r="I25" s="24">
        <v>0</v>
      </c>
      <c r="J25" s="7">
        <v>7</v>
      </c>
      <c r="K25" s="7">
        <v>0</v>
      </c>
      <c r="L25" s="7">
        <v>7</v>
      </c>
      <c r="M25" s="7">
        <v>2</v>
      </c>
      <c r="N25" s="7">
        <v>1</v>
      </c>
      <c r="O25" s="7">
        <v>0</v>
      </c>
      <c r="P25" s="7">
        <v>0</v>
      </c>
      <c r="Q25" s="7">
        <v>0</v>
      </c>
      <c r="R25" s="401"/>
      <c r="S25" s="183"/>
      <c r="T25" s="15" t="s">
        <v>134</v>
      </c>
      <c r="U25" s="7">
        <v>1</v>
      </c>
      <c r="V25" s="7">
        <v>0</v>
      </c>
      <c r="W25" s="7">
        <v>1</v>
      </c>
      <c r="X25" s="7">
        <v>0</v>
      </c>
      <c r="Y25" s="7">
        <v>1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1</v>
      </c>
      <c r="AH25" s="7">
        <v>0</v>
      </c>
      <c r="AI25" s="80">
        <v>0</v>
      </c>
      <c r="AJ25" s="68"/>
      <c r="AK25" s="14"/>
    </row>
    <row r="26" spans="1:37" s="5" customFormat="1" ht="30" customHeight="1">
      <c r="A26" s="401"/>
      <c r="B26" s="183"/>
      <c r="C26" s="15" t="s">
        <v>488</v>
      </c>
      <c r="D26" s="9">
        <v>7</v>
      </c>
      <c r="E26" s="73">
        <v>8</v>
      </c>
      <c r="F26" s="19">
        <v>-1</v>
      </c>
      <c r="G26" s="9">
        <v>0</v>
      </c>
      <c r="H26" s="7">
        <v>0</v>
      </c>
      <c r="I26" s="24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401"/>
      <c r="S26" s="183"/>
      <c r="T26" s="15" t="s">
        <v>488</v>
      </c>
      <c r="U26" s="7">
        <v>7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5" customFormat="1" ht="30" customHeight="1">
      <c r="A27" s="401"/>
      <c r="B27" s="180"/>
      <c r="C27" s="16" t="s">
        <v>134</v>
      </c>
      <c r="D27" s="9">
        <v>1</v>
      </c>
      <c r="E27" s="73">
        <v>1</v>
      </c>
      <c r="F27" s="19">
        <v>0</v>
      </c>
      <c r="G27" s="9">
        <v>0</v>
      </c>
      <c r="H27" s="7">
        <v>0</v>
      </c>
      <c r="I27" s="24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401"/>
      <c r="S27" s="180"/>
      <c r="T27" s="15" t="s">
        <v>134</v>
      </c>
      <c r="U27" s="7">
        <v>1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68"/>
      <c r="AK27" s="14"/>
    </row>
    <row r="28" spans="1:37" s="14" customFormat="1" ht="30" customHeight="1">
      <c r="A28" s="401"/>
      <c r="B28" s="186" t="s">
        <v>37</v>
      </c>
      <c r="C28" s="22" t="s">
        <v>131</v>
      </c>
      <c r="D28" s="23">
        <v>524</v>
      </c>
      <c r="E28" s="89">
        <v>679</v>
      </c>
      <c r="F28" s="46">
        <v>-155</v>
      </c>
      <c r="G28" s="23">
        <v>34</v>
      </c>
      <c r="H28" s="24">
        <v>15</v>
      </c>
      <c r="I28" s="24">
        <v>49</v>
      </c>
      <c r="J28" s="24">
        <v>10</v>
      </c>
      <c r="K28" s="24">
        <v>5</v>
      </c>
      <c r="L28" s="24">
        <v>15</v>
      </c>
      <c r="M28" s="24">
        <v>53</v>
      </c>
      <c r="N28" s="24">
        <v>35</v>
      </c>
      <c r="O28" s="24">
        <v>37</v>
      </c>
      <c r="P28" s="24">
        <v>33</v>
      </c>
      <c r="Q28" s="24">
        <v>70</v>
      </c>
      <c r="R28" s="401"/>
      <c r="S28" s="186" t="s">
        <v>37</v>
      </c>
      <c r="T28" s="22" t="s">
        <v>131</v>
      </c>
      <c r="U28" s="24">
        <v>49</v>
      </c>
      <c r="V28" s="24">
        <v>48</v>
      </c>
      <c r="W28" s="24">
        <v>6</v>
      </c>
      <c r="X28" s="24">
        <v>45</v>
      </c>
      <c r="Y28" s="24">
        <v>0</v>
      </c>
      <c r="Z28" s="24">
        <v>14</v>
      </c>
      <c r="AA28" s="24">
        <v>18</v>
      </c>
      <c r="AB28" s="24">
        <v>27</v>
      </c>
      <c r="AC28" s="24">
        <v>10</v>
      </c>
      <c r="AD28" s="24">
        <v>2</v>
      </c>
      <c r="AE28" s="24">
        <v>19</v>
      </c>
      <c r="AF28" s="24">
        <v>13</v>
      </c>
      <c r="AG28" s="24">
        <v>17</v>
      </c>
      <c r="AH28" s="24">
        <v>34</v>
      </c>
      <c r="AI28" s="24">
        <v>0</v>
      </c>
      <c r="AJ28" s="72"/>
    </row>
    <row r="29" spans="1:37" s="5" customFormat="1" ht="30" customHeight="1">
      <c r="A29" s="401"/>
      <c r="B29" s="183"/>
      <c r="C29" s="16" t="s">
        <v>134</v>
      </c>
      <c r="D29" s="9">
        <v>386</v>
      </c>
      <c r="E29" s="73">
        <v>505</v>
      </c>
      <c r="F29" s="19">
        <v>-119</v>
      </c>
      <c r="G29" s="9">
        <v>21</v>
      </c>
      <c r="H29" s="7">
        <v>8</v>
      </c>
      <c r="I29" s="24">
        <v>29</v>
      </c>
      <c r="J29" s="7">
        <v>10</v>
      </c>
      <c r="K29" s="7">
        <v>4</v>
      </c>
      <c r="L29" s="7">
        <v>14</v>
      </c>
      <c r="M29" s="7">
        <v>37</v>
      </c>
      <c r="N29" s="7">
        <v>27</v>
      </c>
      <c r="O29" s="7">
        <v>26</v>
      </c>
      <c r="P29" s="7">
        <v>28</v>
      </c>
      <c r="Q29" s="7">
        <v>54</v>
      </c>
      <c r="R29" s="401"/>
      <c r="S29" s="183"/>
      <c r="T29" s="15" t="s">
        <v>134</v>
      </c>
      <c r="U29" s="7">
        <v>30</v>
      </c>
      <c r="V29" s="7">
        <v>37</v>
      </c>
      <c r="W29" s="7">
        <v>4</v>
      </c>
      <c r="X29" s="7">
        <v>36</v>
      </c>
      <c r="Y29" s="7">
        <v>0</v>
      </c>
      <c r="Z29" s="7">
        <v>11</v>
      </c>
      <c r="AA29" s="7">
        <v>8</v>
      </c>
      <c r="AB29" s="7">
        <v>21</v>
      </c>
      <c r="AC29" s="7">
        <v>9</v>
      </c>
      <c r="AD29" s="7">
        <v>1</v>
      </c>
      <c r="AE29" s="7">
        <v>16</v>
      </c>
      <c r="AF29" s="7">
        <v>10</v>
      </c>
      <c r="AG29" s="7">
        <v>13</v>
      </c>
      <c r="AH29" s="7">
        <v>29</v>
      </c>
      <c r="AI29" s="7">
        <v>0</v>
      </c>
      <c r="AJ29" s="68"/>
      <c r="AK29" s="14"/>
    </row>
    <row r="30" spans="1:37" s="14" customFormat="1" ht="30" customHeight="1">
      <c r="A30" s="401"/>
      <c r="B30" s="186" t="s">
        <v>38</v>
      </c>
      <c r="C30" s="22" t="s">
        <v>132</v>
      </c>
      <c r="D30" s="23">
        <v>51</v>
      </c>
      <c r="E30" s="89">
        <v>75</v>
      </c>
      <c r="F30" s="46">
        <v>-24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8</v>
      </c>
      <c r="N30" s="24">
        <v>8</v>
      </c>
      <c r="O30" s="24">
        <v>0</v>
      </c>
      <c r="P30" s="24">
        <v>0</v>
      </c>
      <c r="Q30" s="24">
        <v>0</v>
      </c>
      <c r="R30" s="401"/>
      <c r="S30" s="186" t="s">
        <v>38</v>
      </c>
      <c r="T30" s="22" t="s">
        <v>132</v>
      </c>
      <c r="U30" s="24">
        <v>1</v>
      </c>
      <c r="V30" s="24">
        <v>0</v>
      </c>
      <c r="W30" s="24">
        <v>1</v>
      </c>
      <c r="X30" s="24">
        <v>26</v>
      </c>
      <c r="Y30" s="24">
        <v>7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5" customFormat="1" ht="30" customHeight="1">
      <c r="A31" s="401"/>
      <c r="B31" s="180"/>
      <c r="C31" s="16" t="s">
        <v>134</v>
      </c>
      <c r="D31" s="9">
        <v>33</v>
      </c>
      <c r="E31" s="73">
        <v>50</v>
      </c>
      <c r="F31" s="19">
        <v>-17</v>
      </c>
      <c r="G31" s="9">
        <v>0</v>
      </c>
      <c r="H31" s="7">
        <v>0</v>
      </c>
      <c r="I31" s="24">
        <v>0</v>
      </c>
      <c r="J31" s="7">
        <v>0</v>
      </c>
      <c r="K31" s="7">
        <v>0</v>
      </c>
      <c r="L31" s="7">
        <v>0</v>
      </c>
      <c r="M31" s="7">
        <v>5</v>
      </c>
      <c r="N31" s="7">
        <v>5</v>
      </c>
      <c r="O31" s="7">
        <v>0</v>
      </c>
      <c r="P31" s="7">
        <v>0</v>
      </c>
      <c r="Q31" s="7">
        <v>0</v>
      </c>
      <c r="R31" s="401"/>
      <c r="S31" s="180"/>
      <c r="T31" s="15" t="s">
        <v>134</v>
      </c>
      <c r="U31" s="7">
        <v>0</v>
      </c>
      <c r="V31" s="7">
        <v>0</v>
      </c>
      <c r="W31" s="7">
        <v>0</v>
      </c>
      <c r="X31" s="7">
        <v>21</v>
      </c>
      <c r="Y31" s="7">
        <v>2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68"/>
      <c r="AK31" s="14"/>
    </row>
    <row r="32" spans="1:37" s="202" customFormat="1" ht="37.5" customHeight="1">
      <c r="A32" s="401"/>
      <c r="B32" s="278" t="s">
        <v>164</v>
      </c>
      <c r="C32" s="216" t="s">
        <v>491</v>
      </c>
      <c r="D32" s="217">
        <v>0</v>
      </c>
      <c r="E32" s="92" t="s">
        <v>369</v>
      </c>
      <c r="F32" s="218" t="s">
        <v>116</v>
      </c>
      <c r="G32" s="217">
        <v>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401"/>
      <c r="S32" s="215" t="s">
        <v>164</v>
      </c>
      <c r="T32" s="216" t="s">
        <v>491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5">
        <v>0</v>
      </c>
      <c r="AA32" s="85">
        <v>0</v>
      </c>
      <c r="AB32" s="85">
        <v>0</v>
      </c>
      <c r="AC32" s="85">
        <v>0</v>
      </c>
      <c r="AD32" s="85">
        <v>0</v>
      </c>
      <c r="AE32" s="85">
        <v>0</v>
      </c>
      <c r="AF32" s="85">
        <v>0</v>
      </c>
      <c r="AG32" s="85">
        <v>0</v>
      </c>
      <c r="AH32" s="85">
        <v>0</v>
      </c>
      <c r="AI32" s="85">
        <v>0</v>
      </c>
      <c r="AJ32" s="219"/>
    </row>
    <row r="33" spans="1:37" s="82" customFormat="1" ht="32.1" customHeight="1">
      <c r="A33" s="401"/>
      <c r="B33" s="280"/>
      <c r="C33" s="94" t="s">
        <v>134</v>
      </c>
      <c r="D33" s="79">
        <v>0</v>
      </c>
      <c r="E33" s="93">
        <v>0</v>
      </c>
      <c r="F33" s="95">
        <v>0</v>
      </c>
      <c r="G33" s="79">
        <v>0</v>
      </c>
      <c r="H33" s="80">
        <v>0</v>
      </c>
      <c r="I33" s="85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401"/>
      <c r="S33" s="214"/>
      <c r="T33" s="78" t="s">
        <v>134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143"/>
      <c r="AK33" s="202"/>
    </row>
    <row r="34" spans="1:37" s="202" customFormat="1" ht="37.5" customHeight="1">
      <c r="A34" s="401"/>
      <c r="B34" s="278" t="s">
        <v>328</v>
      </c>
      <c r="C34" s="216" t="s">
        <v>493</v>
      </c>
      <c r="D34" s="292">
        <v>36</v>
      </c>
      <c r="E34" s="92" t="s">
        <v>369</v>
      </c>
      <c r="F34" s="293" t="s">
        <v>116</v>
      </c>
      <c r="G34" s="217">
        <v>6</v>
      </c>
      <c r="H34" s="85">
        <v>2</v>
      </c>
      <c r="I34" s="85">
        <v>8</v>
      </c>
      <c r="J34" s="85">
        <v>0</v>
      </c>
      <c r="K34" s="85">
        <v>0</v>
      </c>
      <c r="L34" s="85">
        <v>0</v>
      </c>
      <c r="M34" s="85">
        <v>1</v>
      </c>
      <c r="N34" s="85">
        <v>4</v>
      </c>
      <c r="O34" s="85">
        <v>9</v>
      </c>
      <c r="P34" s="85">
        <v>6</v>
      </c>
      <c r="Q34" s="85">
        <v>15</v>
      </c>
      <c r="R34" s="401"/>
      <c r="S34" s="215" t="s">
        <v>328</v>
      </c>
      <c r="T34" s="216" t="s">
        <v>493</v>
      </c>
      <c r="U34" s="85">
        <v>0</v>
      </c>
      <c r="V34" s="85">
        <v>0</v>
      </c>
      <c r="W34" s="85">
        <v>0</v>
      </c>
      <c r="X34" s="85">
        <v>0</v>
      </c>
      <c r="Y34" s="85">
        <v>0</v>
      </c>
      <c r="Z34" s="85">
        <v>0</v>
      </c>
      <c r="AA34" s="85">
        <v>1</v>
      </c>
      <c r="AB34" s="85">
        <v>7</v>
      </c>
      <c r="AC34" s="85">
        <v>0</v>
      </c>
      <c r="AD34" s="85">
        <v>0</v>
      </c>
      <c r="AE34" s="85">
        <v>0</v>
      </c>
      <c r="AF34" s="85">
        <v>0</v>
      </c>
      <c r="AG34" s="85">
        <v>0</v>
      </c>
      <c r="AH34" s="85">
        <v>0</v>
      </c>
      <c r="AI34" s="85">
        <v>0</v>
      </c>
      <c r="AJ34" s="219"/>
    </row>
    <row r="35" spans="1:37" s="82" customFormat="1" ht="32.1" customHeight="1" thickBot="1">
      <c r="A35" s="401"/>
      <c r="B35" s="280"/>
      <c r="C35" s="94" t="s">
        <v>134</v>
      </c>
      <c r="D35" s="291">
        <v>34</v>
      </c>
      <c r="E35" s="289">
        <v>0</v>
      </c>
      <c r="F35" s="290">
        <v>34</v>
      </c>
      <c r="G35" s="79">
        <v>4</v>
      </c>
      <c r="H35" s="80">
        <v>2</v>
      </c>
      <c r="I35" s="85">
        <v>6</v>
      </c>
      <c r="J35" s="80">
        <v>0</v>
      </c>
      <c r="K35" s="80">
        <v>0</v>
      </c>
      <c r="L35" s="80">
        <v>0</v>
      </c>
      <c r="M35" s="80">
        <v>1</v>
      </c>
      <c r="N35" s="80">
        <v>4</v>
      </c>
      <c r="O35" s="80">
        <v>9</v>
      </c>
      <c r="P35" s="80">
        <v>6</v>
      </c>
      <c r="Q35" s="80">
        <v>15</v>
      </c>
      <c r="R35" s="401"/>
      <c r="S35" s="214"/>
      <c r="T35" s="78" t="s">
        <v>134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1</v>
      </c>
      <c r="AB35" s="80">
        <v>7</v>
      </c>
      <c r="AC35" s="80">
        <v>0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80">
        <v>0</v>
      </c>
      <c r="AJ35" s="143"/>
      <c r="AK35" s="202"/>
    </row>
    <row r="36" spans="1:37">
      <c r="R36" s="146"/>
    </row>
    <row r="37" spans="1:37">
      <c r="R37" s="146"/>
    </row>
  </sheetData>
  <mergeCells count="38">
    <mergeCell ref="B1:K1"/>
    <mergeCell ref="N4:N5"/>
    <mergeCell ref="B2:Q2"/>
    <mergeCell ref="J4:L4"/>
    <mergeCell ref="O4:Q4"/>
    <mergeCell ref="G3:Q3"/>
    <mergeCell ref="B3:B5"/>
    <mergeCell ref="D3:F3"/>
    <mergeCell ref="L1:M1"/>
    <mergeCell ref="C3:C5"/>
    <mergeCell ref="U4:U5"/>
    <mergeCell ref="S2:AI2"/>
    <mergeCell ref="AD4:AD5"/>
    <mergeCell ref="U3:AI3"/>
    <mergeCell ref="Z4:Z5"/>
    <mergeCell ref="AG4:AG5"/>
    <mergeCell ref="AI4:AI5"/>
    <mergeCell ref="V4:V5"/>
    <mergeCell ref="AC4:AC5"/>
    <mergeCell ref="W4:W5"/>
    <mergeCell ref="AF4:AF5"/>
    <mergeCell ref="AH4:AH5"/>
    <mergeCell ref="AB1:AD1"/>
    <mergeCell ref="A1:A35"/>
    <mergeCell ref="R1:R35"/>
    <mergeCell ref="AE4:AE5"/>
    <mergeCell ref="AB4:AB5"/>
    <mergeCell ref="X4:X5"/>
    <mergeCell ref="G4:I4"/>
    <mergeCell ref="D4:D5"/>
    <mergeCell ref="M4:M5"/>
    <mergeCell ref="S3:S5"/>
    <mergeCell ref="E4:E5"/>
    <mergeCell ref="F4:F5"/>
    <mergeCell ref="S1:AA1"/>
    <mergeCell ref="AA4:AA5"/>
    <mergeCell ref="T3:T5"/>
    <mergeCell ref="Y4:Y5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6" fitToWidth="2" orientation="landscape" r:id="rId1"/>
  <colBreaks count="1" manualBreakCount="1">
    <brk id="17" max="34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525B-751D-45A9-BA24-C33CAD88A192}">
  <sheetPr codeName="Arkusz41"/>
  <dimension ref="A1:AK29"/>
  <sheetViews>
    <sheetView zoomScale="60" zoomScaleNormal="60" workbookViewId="0">
      <selection activeCell="AF28" sqref="AF28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35.6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51" customWidth="1"/>
    <col min="19" max="19" width="3.59765625" style="2" customWidth="1"/>
    <col min="20" max="20" width="35.59765625" style="1" customWidth="1"/>
    <col min="21" max="21" width="12.59765625" style="1" customWidth="1"/>
    <col min="22" max="27" width="10.59765625" style="1" customWidth="1"/>
    <col min="28" max="28" width="11" style="1" customWidth="1"/>
    <col min="29" max="35" width="10.59765625" style="1" customWidth="1"/>
    <col min="36" max="16384" width="9" style="1"/>
  </cols>
  <sheetData>
    <row r="1" spans="1:37" s="33" customFormat="1" ht="18">
      <c r="A1" s="349" t="s">
        <v>353</v>
      </c>
      <c r="B1" s="350" t="s">
        <v>494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49" t="s">
        <v>353</v>
      </c>
      <c r="S1" s="350" t="s">
        <v>533</v>
      </c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</row>
    <row r="2" spans="1:37" s="18" customFormat="1" ht="18.600000000000001" thickBot="1">
      <c r="A2" s="349"/>
      <c r="B2" s="368" t="s">
        <v>365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 t="s">
        <v>365</v>
      </c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56"/>
      <c r="C4" s="360"/>
      <c r="D4" s="369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 thickBot="1">
      <c r="A5" s="349"/>
      <c r="B5" s="357"/>
      <c r="C5" s="361"/>
      <c r="D5" s="370"/>
      <c r="E5" s="356"/>
      <c r="F5" s="366"/>
      <c r="G5" s="287" t="s">
        <v>5</v>
      </c>
      <c r="H5" s="288" t="s">
        <v>6</v>
      </c>
      <c r="I5" s="288" t="s">
        <v>7</v>
      </c>
      <c r="J5" s="288" t="s">
        <v>5</v>
      </c>
      <c r="K5" s="288" t="s">
        <v>6</v>
      </c>
      <c r="L5" s="288" t="s">
        <v>7</v>
      </c>
      <c r="M5" s="358"/>
      <c r="N5" s="358"/>
      <c r="O5" s="288" t="s">
        <v>5</v>
      </c>
      <c r="P5" s="288" t="s">
        <v>6</v>
      </c>
      <c r="Q5" s="288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49"/>
      <c r="B6" s="278" t="s">
        <v>12</v>
      </c>
      <c r="C6" s="22" t="s">
        <v>495</v>
      </c>
      <c r="D6" s="260"/>
      <c r="E6" s="261"/>
      <c r="F6" s="262"/>
      <c r="G6" s="23"/>
      <c r="H6" s="24"/>
      <c r="I6" s="24"/>
      <c r="J6" s="24"/>
      <c r="K6" s="24"/>
      <c r="L6" s="24"/>
      <c r="M6" s="24"/>
      <c r="N6" s="24"/>
      <c r="O6" s="24"/>
      <c r="P6" s="24"/>
      <c r="Q6" s="85"/>
      <c r="R6" s="349"/>
      <c r="S6" s="278" t="s">
        <v>12</v>
      </c>
      <c r="T6" s="22" t="s">
        <v>495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K6" s="5"/>
    </row>
    <row r="7" spans="1:37" s="5" customFormat="1" ht="30" customHeight="1">
      <c r="A7" s="349"/>
      <c r="B7" s="279"/>
      <c r="C7" s="16" t="s">
        <v>530</v>
      </c>
      <c r="D7" s="9">
        <v>0</v>
      </c>
      <c r="E7" s="73" t="s">
        <v>369</v>
      </c>
      <c r="F7" s="19" t="s">
        <v>116</v>
      </c>
      <c r="G7" s="9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349"/>
      <c r="S7" s="279"/>
      <c r="T7" s="15" t="s">
        <v>530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68"/>
    </row>
    <row r="8" spans="1:37" s="5" customFormat="1" ht="30" customHeight="1">
      <c r="A8" s="349"/>
      <c r="B8" s="279"/>
      <c r="C8" s="15" t="s">
        <v>55</v>
      </c>
      <c r="D8" s="9">
        <v>0</v>
      </c>
      <c r="E8" s="73" t="s">
        <v>369</v>
      </c>
      <c r="F8" s="19" t="s">
        <v>116</v>
      </c>
      <c r="G8" s="9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349"/>
      <c r="S8" s="279"/>
      <c r="T8" s="15" t="s">
        <v>55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68"/>
    </row>
    <row r="9" spans="1:37" s="5" customFormat="1" ht="30" customHeight="1">
      <c r="A9" s="349"/>
      <c r="B9" s="279"/>
      <c r="C9" s="16" t="s">
        <v>496</v>
      </c>
      <c r="D9" s="9">
        <v>0</v>
      </c>
      <c r="E9" s="73" t="s">
        <v>369</v>
      </c>
      <c r="F9" s="19" t="s">
        <v>116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49"/>
      <c r="S9" s="279"/>
      <c r="T9" s="15" t="s">
        <v>496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68"/>
    </row>
    <row r="10" spans="1:37" s="5" customFormat="1" ht="30" customHeight="1">
      <c r="A10" s="349"/>
      <c r="B10" s="279"/>
      <c r="C10" s="15" t="s">
        <v>55</v>
      </c>
      <c r="D10" s="9">
        <v>0</v>
      </c>
      <c r="E10" s="73" t="s">
        <v>369</v>
      </c>
      <c r="F10" s="19" t="s">
        <v>116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349"/>
      <c r="S10" s="279"/>
      <c r="T10" s="15" t="s">
        <v>55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68"/>
    </row>
    <row r="11" spans="1:37" s="5" customFormat="1" ht="30" customHeight="1">
      <c r="A11" s="349"/>
      <c r="B11" s="280"/>
      <c r="C11" s="16" t="s">
        <v>497</v>
      </c>
      <c r="D11" s="9">
        <v>0</v>
      </c>
      <c r="E11" s="73" t="s">
        <v>369</v>
      </c>
      <c r="F11" s="19" t="s">
        <v>116</v>
      </c>
      <c r="G11" s="9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349"/>
      <c r="S11" s="280"/>
      <c r="T11" s="15" t="s">
        <v>497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68"/>
    </row>
    <row r="12" spans="1:37" s="14" customFormat="1" ht="30" customHeight="1">
      <c r="A12" s="349"/>
      <c r="B12" s="278" t="s">
        <v>17</v>
      </c>
      <c r="C12" s="22" t="s">
        <v>498</v>
      </c>
      <c r="D12" s="23"/>
      <c r="E12" s="89"/>
      <c r="F12" s="46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349"/>
      <c r="S12" s="278" t="s">
        <v>17</v>
      </c>
      <c r="T12" s="22" t="s">
        <v>498</v>
      </c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</row>
    <row r="13" spans="1:37" s="5" customFormat="1" ht="30" customHeight="1">
      <c r="A13" s="349"/>
      <c r="B13" s="279"/>
      <c r="C13" s="16" t="s">
        <v>530</v>
      </c>
      <c r="D13" s="9">
        <v>0</v>
      </c>
      <c r="E13" s="73" t="s">
        <v>369</v>
      </c>
      <c r="F13" s="19" t="s">
        <v>116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279"/>
      <c r="T13" s="15" t="s">
        <v>530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49"/>
      <c r="B14" s="279"/>
      <c r="C14" s="15" t="s">
        <v>55</v>
      </c>
      <c r="D14" s="9">
        <v>0</v>
      </c>
      <c r="E14" s="73" t="s">
        <v>369</v>
      </c>
      <c r="F14" s="19" t="s">
        <v>116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349"/>
      <c r="S14" s="279"/>
      <c r="T14" s="15" t="s">
        <v>55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</row>
    <row r="15" spans="1:37" s="68" customFormat="1" ht="30" customHeight="1">
      <c r="A15" s="349"/>
      <c r="B15" s="279"/>
      <c r="C15" s="66" t="s">
        <v>496</v>
      </c>
      <c r="D15" s="9">
        <v>0</v>
      </c>
      <c r="E15" s="73" t="s">
        <v>369</v>
      </c>
      <c r="F15" s="19" t="s">
        <v>116</v>
      </c>
      <c r="G15" s="9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349"/>
      <c r="S15" s="279"/>
      <c r="T15" s="67" t="s">
        <v>496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K15" s="5"/>
    </row>
    <row r="16" spans="1:37" s="68" customFormat="1" ht="30" customHeight="1">
      <c r="A16" s="349"/>
      <c r="B16" s="279"/>
      <c r="C16" s="67" t="s">
        <v>55</v>
      </c>
      <c r="D16" s="69">
        <v>0</v>
      </c>
      <c r="E16" s="7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49"/>
      <c r="S16" s="279"/>
      <c r="T16" s="67" t="s">
        <v>55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K16" s="5"/>
    </row>
    <row r="17" spans="1:37" s="5" customFormat="1" ht="30" customHeight="1">
      <c r="A17" s="349"/>
      <c r="B17" s="280"/>
      <c r="C17" s="16" t="s">
        <v>497</v>
      </c>
      <c r="D17" s="9">
        <v>29</v>
      </c>
      <c r="E17" s="73" t="s">
        <v>369</v>
      </c>
      <c r="F17" s="19" t="s">
        <v>116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8</v>
      </c>
      <c r="P17" s="7">
        <v>21</v>
      </c>
      <c r="Q17" s="7">
        <v>29</v>
      </c>
      <c r="R17" s="349"/>
      <c r="S17" s="280"/>
      <c r="T17" s="15" t="s">
        <v>497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80">
        <v>0</v>
      </c>
      <c r="AJ17" s="68"/>
    </row>
    <row r="18" spans="1:37" s="14" customFormat="1" ht="30" customHeight="1">
      <c r="A18" s="349"/>
      <c r="B18" s="278" t="s">
        <v>19</v>
      </c>
      <c r="C18" s="22" t="s">
        <v>499</v>
      </c>
      <c r="D18" s="23"/>
      <c r="E18" s="89"/>
      <c r="F18" s="46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349"/>
      <c r="S18" s="278" t="s">
        <v>19</v>
      </c>
      <c r="T18" s="22" t="s">
        <v>499</v>
      </c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K18" s="5"/>
    </row>
    <row r="19" spans="1:37" s="5" customFormat="1" ht="30" customHeight="1">
      <c r="A19" s="349"/>
      <c r="B19" s="279"/>
      <c r="C19" s="16" t="s">
        <v>530</v>
      </c>
      <c r="D19" s="9">
        <v>23</v>
      </c>
      <c r="E19" s="73" t="s">
        <v>369</v>
      </c>
      <c r="F19" s="19" t="s">
        <v>116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13</v>
      </c>
      <c r="P19" s="7">
        <v>10</v>
      </c>
      <c r="Q19" s="7">
        <v>23</v>
      </c>
      <c r="R19" s="349"/>
      <c r="S19" s="279"/>
      <c r="T19" s="15" t="s">
        <v>530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</row>
    <row r="20" spans="1:37" s="5" customFormat="1" ht="30" customHeight="1">
      <c r="A20" s="349"/>
      <c r="B20" s="279"/>
      <c r="C20" s="15" t="s">
        <v>55</v>
      </c>
      <c r="D20" s="9">
        <v>23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13</v>
      </c>
      <c r="P20" s="7">
        <v>10</v>
      </c>
      <c r="Q20" s="7">
        <v>23</v>
      </c>
      <c r="R20" s="349"/>
      <c r="S20" s="279"/>
      <c r="T20" s="15" t="s">
        <v>55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</row>
    <row r="21" spans="1:37" s="5" customFormat="1" ht="30" customHeight="1">
      <c r="A21" s="349"/>
      <c r="B21" s="279"/>
      <c r="C21" s="66" t="s">
        <v>496</v>
      </c>
      <c r="D21" s="9">
        <v>0</v>
      </c>
      <c r="E21" s="7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79"/>
      <c r="T21" s="15" t="s">
        <v>496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</row>
    <row r="22" spans="1:37" ht="30" customHeight="1">
      <c r="A22" s="349"/>
      <c r="B22" s="279"/>
      <c r="C22" s="67" t="s">
        <v>55</v>
      </c>
      <c r="D22" s="9">
        <v>0</v>
      </c>
      <c r="E22" s="73" t="s">
        <v>369</v>
      </c>
      <c r="F22" s="19" t="s">
        <v>116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49"/>
      <c r="S22" s="279"/>
      <c r="T22" s="15" t="s">
        <v>55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144"/>
      <c r="AK22" s="5"/>
    </row>
    <row r="23" spans="1:37" ht="30" customHeight="1">
      <c r="A23" s="349"/>
      <c r="B23" s="280"/>
      <c r="C23" s="16" t="s">
        <v>497</v>
      </c>
      <c r="D23" s="9">
        <v>29</v>
      </c>
      <c r="E23" s="73" t="s">
        <v>369</v>
      </c>
      <c r="F23" s="19" t="s">
        <v>116</v>
      </c>
      <c r="G23" s="9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16</v>
      </c>
      <c r="P23" s="7">
        <v>13</v>
      </c>
      <c r="Q23" s="7">
        <v>29</v>
      </c>
      <c r="R23" s="349"/>
      <c r="S23" s="280"/>
      <c r="T23" s="15" t="s">
        <v>497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144"/>
      <c r="AK23" s="5"/>
    </row>
    <row r="24" spans="1:37" s="14" customFormat="1" ht="30" customHeight="1">
      <c r="A24" s="349"/>
      <c r="B24" s="278" t="s">
        <v>22</v>
      </c>
      <c r="C24" s="22" t="s">
        <v>500</v>
      </c>
      <c r="D24" s="257"/>
      <c r="E24" s="294"/>
      <c r="F24" s="295"/>
      <c r="G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9"/>
      <c r="S24" s="278" t="s">
        <v>22</v>
      </c>
      <c r="T24" s="22" t="s">
        <v>500</v>
      </c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K24" s="5"/>
    </row>
    <row r="25" spans="1:37" s="5" customFormat="1" ht="30" customHeight="1">
      <c r="A25" s="349"/>
      <c r="B25" s="279"/>
      <c r="C25" s="16" t="s">
        <v>530</v>
      </c>
      <c r="D25" s="9">
        <v>0</v>
      </c>
      <c r="E25" s="73" t="s">
        <v>369</v>
      </c>
      <c r="F25" s="19" t="s">
        <v>116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49"/>
      <c r="S25" s="279"/>
      <c r="T25" s="15" t="s">
        <v>530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49"/>
      <c r="B26" s="279"/>
      <c r="C26" s="15" t="s">
        <v>55</v>
      </c>
      <c r="D26" s="9">
        <v>0</v>
      </c>
      <c r="E26" s="73" t="s">
        <v>369</v>
      </c>
      <c r="F26" s="19" t="s">
        <v>116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349"/>
      <c r="S26" s="279"/>
      <c r="T26" s="15" t="s">
        <v>55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</row>
    <row r="27" spans="1:37" s="5" customFormat="1" ht="30" customHeight="1">
      <c r="A27" s="349"/>
      <c r="B27" s="279"/>
      <c r="C27" s="66" t="s">
        <v>496</v>
      </c>
      <c r="D27" s="9">
        <v>0</v>
      </c>
      <c r="E27" s="73" t="s">
        <v>369</v>
      </c>
      <c r="F27" s="19" t="s">
        <v>116</v>
      </c>
      <c r="G27" s="9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349"/>
      <c r="S27" s="279"/>
      <c r="T27" s="15" t="s">
        <v>496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68"/>
    </row>
    <row r="28" spans="1:37" s="5" customFormat="1" ht="30" customHeight="1">
      <c r="A28" s="349"/>
      <c r="B28" s="279"/>
      <c r="C28" s="67" t="s">
        <v>55</v>
      </c>
      <c r="D28" s="9">
        <v>0</v>
      </c>
      <c r="E28" s="73" t="s">
        <v>369</v>
      </c>
      <c r="F28" s="19" t="s">
        <v>116</v>
      </c>
      <c r="G28" s="9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349"/>
      <c r="S28" s="279"/>
      <c r="T28" s="15" t="s">
        <v>55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68"/>
    </row>
    <row r="29" spans="1:37" s="5" customFormat="1" ht="30" customHeight="1" thickBot="1">
      <c r="A29" s="349"/>
      <c r="B29" s="280"/>
      <c r="C29" s="16" t="s">
        <v>497</v>
      </c>
      <c r="D29" s="11">
        <v>27</v>
      </c>
      <c r="E29" s="90" t="s">
        <v>369</v>
      </c>
      <c r="F29" s="91" t="s">
        <v>116</v>
      </c>
      <c r="G29" s="9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349"/>
      <c r="S29" s="280"/>
      <c r="T29" s="15" t="s">
        <v>497</v>
      </c>
      <c r="U29" s="7">
        <v>27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68"/>
    </row>
  </sheetData>
  <mergeCells count="36">
    <mergeCell ref="AF4:AF5"/>
    <mergeCell ref="AG4:AG5"/>
    <mergeCell ref="AH4:AH5"/>
    <mergeCell ref="AI4:AI5"/>
    <mergeCell ref="Z4:Z5"/>
    <mergeCell ref="AA4:AA5"/>
    <mergeCell ref="AB4:AB5"/>
    <mergeCell ref="AC4:AC5"/>
    <mergeCell ref="AD4:AD5"/>
    <mergeCell ref="AE4:AE5"/>
    <mergeCell ref="O4:Q4"/>
    <mergeCell ref="U4:U5"/>
    <mergeCell ref="V4:V5"/>
    <mergeCell ref="W4:W5"/>
    <mergeCell ref="X4:X5"/>
    <mergeCell ref="F4:F5"/>
    <mergeCell ref="G4:I4"/>
    <mergeCell ref="J4:L4"/>
    <mergeCell ref="M4:M5"/>
    <mergeCell ref="N4:N5"/>
    <mergeCell ref="A1:A29"/>
    <mergeCell ref="B1:Q1"/>
    <mergeCell ref="R1:R29"/>
    <mergeCell ref="S1:AI1"/>
    <mergeCell ref="B2:Q2"/>
    <mergeCell ref="S2:AI2"/>
    <mergeCell ref="B3:B5"/>
    <mergeCell ref="C3:C5"/>
    <mergeCell ref="D3:F3"/>
    <mergeCell ref="G3:Q3"/>
    <mergeCell ref="Y4:Y5"/>
    <mergeCell ref="S3:S5"/>
    <mergeCell ref="T3:T5"/>
    <mergeCell ref="U3:AI3"/>
    <mergeCell ref="D4:D5"/>
    <mergeCell ref="E4:E5"/>
  </mergeCells>
  <printOptions verticalCentered="1"/>
  <pageMargins left="0.78740157480314965" right="0.78740157480314965" top="0.59055118110236227" bottom="0.59055118110236227" header="0.31496062992125984" footer="0.31496062992125984"/>
  <pageSetup paperSize="9" scale="56" fitToWidth="2" orientation="landscape" r:id="rId1"/>
  <colBreaks count="1" manualBreakCount="1">
    <brk id="17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1:AK35"/>
  <sheetViews>
    <sheetView zoomScale="60" zoomScaleNormal="60" workbookViewId="0">
      <pane xSplit="3" ySplit="5" topLeftCell="D6" activePane="bottomRight" state="frozen"/>
      <selection activeCell="AJ1" sqref="AJ1:AL1048576"/>
      <selection pane="topRight" activeCell="AJ1" sqref="AJ1:AL1048576"/>
      <selection pane="bottomLeft" activeCell="AJ1" sqref="AJ1:AL1048576"/>
      <selection pane="bottomRight" activeCell="N26" sqref="N26"/>
    </sheetView>
  </sheetViews>
  <sheetFormatPr defaultColWidth="9" defaultRowHeight="17.399999999999999"/>
  <cols>
    <col min="1" max="1" width="9.59765625" style="148" customWidth="1"/>
    <col min="2" max="2" width="3.59765625" style="43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43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>
      <c r="A1" s="349" t="s">
        <v>353</v>
      </c>
      <c r="B1" s="379" t="s">
        <v>414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8" t="s">
        <v>371</v>
      </c>
      <c r="P1" s="378"/>
      <c r="Q1" s="157"/>
      <c r="R1" s="349" t="s">
        <v>353</v>
      </c>
      <c r="S1" s="379" t="s">
        <v>414</v>
      </c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8" t="s">
        <v>372</v>
      </c>
      <c r="AG1" s="378"/>
      <c r="AH1" s="378"/>
      <c r="AI1" s="157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7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7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76"/>
      <c r="C4" s="360"/>
      <c r="D4" s="369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7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49"/>
      <c r="B5" s="377"/>
      <c r="C5" s="361"/>
      <c r="D5" s="381"/>
      <c r="E5" s="357"/>
      <c r="F5" s="380"/>
      <c r="G5" s="107" t="s">
        <v>5</v>
      </c>
      <c r="H5" s="99" t="s">
        <v>6</v>
      </c>
      <c r="I5" s="99" t="s">
        <v>7</v>
      </c>
      <c r="J5" s="99" t="s">
        <v>5</v>
      </c>
      <c r="K5" s="99" t="s">
        <v>6</v>
      </c>
      <c r="L5" s="99" t="s">
        <v>7</v>
      </c>
      <c r="M5" s="358"/>
      <c r="N5" s="358"/>
      <c r="O5" s="99" t="s">
        <v>5</v>
      </c>
      <c r="P5" s="99" t="s">
        <v>6</v>
      </c>
      <c r="Q5" s="99" t="s">
        <v>7</v>
      </c>
      <c r="R5" s="349"/>
      <c r="S5" s="37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49"/>
      <c r="B6" s="186" t="s">
        <v>12</v>
      </c>
      <c r="C6" s="22" t="s">
        <v>63</v>
      </c>
      <c r="D6" s="9">
        <v>2</v>
      </c>
      <c r="E6" s="7">
        <v>1</v>
      </c>
      <c r="F6" s="10">
        <v>1</v>
      </c>
      <c r="G6" s="9">
        <v>1</v>
      </c>
      <c r="H6" s="7">
        <v>1</v>
      </c>
      <c r="I6" s="7">
        <v>2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349"/>
      <c r="S6" s="186" t="s">
        <v>12</v>
      </c>
      <c r="T6" s="22" t="s">
        <v>63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68"/>
    </row>
    <row r="7" spans="1:37" s="5" customFormat="1" ht="30" customHeight="1">
      <c r="A7" s="349"/>
      <c r="B7" s="183"/>
      <c r="C7" s="16" t="s">
        <v>64</v>
      </c>
      <c r="D7" s="9">
        <v>132</v>
      </c>
      <c r="E7" s="7">
        <v>39</v>
      </c>
      <c r="F7" s="10">
        <v>93</v>
      </c>
      <c r="G7" s="9">
        <v>114</v>
      </c>
      <c r="H7" s="7">
        <v>18</v>
      </c>
      <c r="I7" s="7">
        <v>132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349"/>
      <c r="S7" s="183"/>
      <c r="T7" s="15" t="s">
        <v>64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68"/>
    </row>
    <row r="8" spans="1:37" s="5" customFormat="1" ht="30" customHeight="1">
      <c r="A8" s="349"/>
      <c r="B8" s="183"/>
      <c r="C8" s="15" t="s">
        <v>65</v>
      </c>
      <c r="D8" s="9">
        <v>2</v>
      </c>
      <c r="E8" s="7">
        <v>20</v>
      </c>
      <c r="F8" s="19">
        <v>-18</v>
      </c>
      <c r="G8" s="9">
        <v>1</v>
      </c>
      <c r="H8" s="7">
        <v>1</v>
      </c>
      <c r="I8" s="7">
        <v>2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349"/>
      <c r="S8" s="183"/>
      <c r="T8" s="15" t="s">
        <v>65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68"/>
    </row>
    <row r="9" spans="1:37" s="68" customFormat="1" ht="30" customHeight="1">
      <c r="A9" s="349"/>
      <c r="B9" s="183"/>
      <c r="C9" s="66" t="s">
        <v>64</v>
      </c>
      <c r="D9" s="9">
        <v>132</v>
      </c>
      <c r="E9" s="7">
        <v>1245</v>
      </c>
      <c r="F9" s="19">
        <v>-1113</v>
      </c>
      <c r="G9" s="9">
        <v>114</v>
      </c>
      <c r="H9" s="7">
        <v>18</v>
      </c>
      <c r="I9" s="7">
        <v>132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49"/>
      <c r="S9" s="183"/>
      <c r="T9" s="67" t="s">
        <v>64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5"/>
    </row>
    <row r="10" spans="1:37" s="68" customFormat="1" ht="30" customHeight="1">
      <c r="A10" s="349"/>
      <c r="B10" s="183"/>
      <c r="C10" s="67" t="s">
        <v>170</v>
      </c>
      <c r="D10" s="9">
        <v>3</v>
      </c>
      <c r="E10" s="7">
        <v>5</v>
      </c>
      <c r="F10" s="19">
        <v>-2</v>
      </c>
      <c r="G10" s="9">
        <v>1</v>
      </c>
      <c r="H10" s="7">
        <v>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1</v>
      </c>
      <c r="Q10" s="7">
        <v>1</v>
      </c>
      <c r="R10" s="349"/>
      <c r="S10" s="183"/>
      <c r="T10" s="67" t="s">
        <v>170</v>
      </c>
      <c r="U10" s="7">
        <v>0</v>
      </c>
      <c r="V10" s="7">
        <v>0</v>
      </c>
      <c r="W10" s="7">
        <v>0</v>
      </c>
      <c r="X10" s="7">
        <v>0</v>
      </c>
      <c r="Y10" s="7">
        <v>1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K10" s="5"/>
    </row>
    <row r="11" spans="1:37" s="68" customFormat="1" ht="30" customHeight="1">
      <c r="A11" s="349"/>
      <c r="B11" s="180"/>
      <c r="C11" s="66" t="s">
        <v>64</v>
      </c>
      <c r="D11" s="9">
        <v>177</v>
      </c>
      <c r="E11" s="7">
        <v>83</v>
      </c>
      <c r="F11" s="19">
        <v>94</v>
      </c>
      <c r="G11" s="9">
        <v>114</v>
      </c>
      <c r="H11" s="7">
        <v>0</v>
      </c>
      <c r="I11" s="7">
        <v>114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6</v>
      </c>
      <c r="Q11" s="7">
        <v>6</v>
      </c>
      <c r="R11" s="349"/>
      <c r="S11" s="180"/>
      <c r="T11" s="67" t="s">
        <v>64</v>
      </c>
      <c r="U11" s="7">
        <v>0</v>
      </c>
      <c r="V11" s="7">
        <v>0</v>
      </c>
      <c r="W11" s="7">
        <v>0</v>
      </c>
      <c r="X11" s="7">
        <v>0</v>
      </c>
      <c r="Y11" s="7">
        <v>57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80">
        <v>0</v>
      </c>
      <c r="AK11" s="5"/>
    </row>
    <row r="12" spans="1:37" s="68" customFormat="1" ht="30" customHeight="1">
      <c r="A12" s="349"/>
      <c r="B12" s="186" t="s">
        <v>17</v>
      </c>
      <c r="C12" s="67" t="s">
        <v>66</v>
      </c>
      <c r="D12" s="69">
        <v>5</v>
      </c>
      <c r="E12" s="7">
        <v>3</v>
      </c>
      <c r="F12" s="19">
        <v>2</v>
      </c>
      <c r="G12" s="9">
        <v>2</v>
      </c>
      <c r="H12" s="7">
        <v>1</v>
      </c>
      <c r="I12" s="7">
        <v>3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</v>
      </c>
      <c r="P12" s="7">
        <v>1</v>
      </c>
      <c r="Q12" s="7">
        <v>2</v>
      </c>
      <c r="R12" s="349"/>
      <c r="S12" s="186" t="s">
        <v>17</v>
      </c>
      <c r="T12" s="67" t="s">
        <v>66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K12" s="5"/>
    </row>
    <row r="13" spans="1:37" s="5" customFormat="1" ht="30" customHeight="1">
      <c r="A13" s="349"/>
      <c r="B13" s="183"/>
      <c r="C13" s="16" t="s">
        <v>64</v>
      </c>
      <c r="D13" s="9">
        <v>43</v>
      </c>
      <c r="E13" s="7">
        <v>65</v>
      </c>
      <c r="F13" s="10">
        <v>-22</v>
      </c>
      <c r="G13" s="9">
        <v>2</v>
      </c>
      <c r="H13" s="7">
        <v>18</v>
      </c>
      <c r="I13" s="7">
        <v>20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3</v>
      </c>
      <c r="P13" s="7">
        <v>20</v>
      </c>
      <c r="Q13" s="7">
        <v>23</v>
      </c>
      <c r="R13" s="349"/>
      <c r="S13" s="183"/>
      <c r="T13" s="15" t="s">
        <v>64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49"/>
      <c r="B14" s="183"/>
      <c r="C14" s="15" t="s">
        <v>67</v>
      </c>
      <c r="D14" s="9">
        <v>5</v>
      </c>
      <c r="E14" s="7">
        <v>43</v>
      </c>
      <c r="F14" s="10">
        <v>-38</v>
      </c>
      <c r="G14" s="9">
        <v>2</v>
      </c>
      <c r="H14" s="7">
        <v>1</v>
      </c>
      <c r="I14" s="7">
        <v>3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1</v>
      </c>
      <c r="Q14" s="7">
        <v>2</v>
      </c>
      <c r="R14" s="349"/>
      <c r="S14" s="183"/>
      <c r="T14" s="15" t="s">
        <v>67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</row>
    <row r="15" spans="1:37" s="5" customFormat="1" ht="30" customHeight="1">
      <c r="A15" s="349"/>
      <c r="B15" s="180"/>
      <c r="C15" s="16" t="s">
        <v>64</v>
      </c>
      <c r="D15" s="9">
        <v>43</v>
      </c>
      <c r="E15" s="7">
        <v>1633</v>
      </c>
      <c r="F15" s="10">
        <v>-1590</v>
      </c>
      <c r="G15" s="9">
        <v>2</v>
      </c>
      <c r="H15" s="7">
        <v>18</v>
      </c>
      <c r="I15" s="7">
        <v>20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3</v>
      </c>
      <c r="P15" s="7">
        <v>20</v>
      </c>
      <c r="Q15" s="7">
        <v>23</v>
      </c>
      <c r="R15" s="349"/>
      <c r="S15" s="183"/>
      <c r="T15" s="15" t="s">
        <v>64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68"/>
    </row>
    <row r="16" spans="1:37" s="5" customFormat="1" ht="30" customHeight="1">
      <c r="A16" s="349"/>
      <c r="B16" s="186" t="s">
        <v>19</v>
      </c>
      <c r="C16" s="15" t="s">
        <v>68</v>
      </c>
      <c r="D16" s="9">
        <v>0</v>
      </c>
      <c r="E16" s="7">
        <v>0</v>
      </c>
      <c r="F16" s="10">
        <v>0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49"/>
      <c r="S16" s="186" t="s">
        <v>19</v>
      </c>
      <c r="T16" s="15" t="s">
        <v>68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</row>
    <row r="17" spans="1:37" s="5" customFormat="1" ht="30" customHeight="1">
      <c r="A17" s="349"/>
      <c r="B17" s="183"/>
      <c r="C17" s="16" t="s">
        <v>64</v>
      </c>
      <c r="D17" s="9">
        <v>0</v>
      </c>
      <c r="E17" s="7">
        <v>0</v>
      </c>
      <c r="F17" s="10">
        <v>0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349"/>
      <c r="S17" s="183"/>
      <c r="T17" s="15" t="s">
        <v>64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68"/>
    </row>
    <row r="18" spans="1:37" s="5" customFormat="1" ht="30" customHeight="1">
      <c r="A18" s="349"/>
      <c r="B18" s="183"/>
      <c r="C18" s="15" t="s">
        <v>69</v>
      </c>
      <c r="D18" s="9">
        <v>0</v>
      </c>
      <c r="E18" s="7">
        <v>3</v>
      </c>
      <c r="F18" s="10">
        <v>-3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49"/>
      <c r="S18" s="183"/>
      <c r="T18" s="15" t="s">
        <v>69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</row>
    <row r="19" spans="1:37" s="5" customFormat="1" ht="30" customHeight="1">
      <c r="A19" s="349"/>
      <c r="B19" s="180"/>
      <c r="C19" s="16" t="s">
        <v>64</v>
      </c>
      <c r="D19" s="9">
        <v>0</v>
      </c>
      <c r="E19" s="7">
        <v>476</v>
      </c>
      <c r="F19" s="10">
        <v>-476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49"/>
      <c r="S19" s="180"/>
      <c r="T19" s="15" t="s">
        <v>64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</row>
    <row r="20" spans="1:37" s="20" customFormat="1" ht="30" customHeight="1">
      <c r="A20" s="349"/>
      <c r="B20" s="187"/>
      <c r="C20" s="167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349"/>
      <c r="S20" s="187"/>
      <c r="T20" s="169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K20" s="5"/>
    </row>
    <row r="21" spans="1:37" s="5" customFormat="1" ht="30" customHeight="1">
      <c r="A21" s="349"/>
      <c r="B21" s="186" t="s">
        <v>22</v>
      </c>
      <c r="C21" s="22" t="s">
        <v>70</v>
      </c>
      <c r="D21" s="9"/>
      <c r="E21" s="7"/>
      <c r="F21" s="10"/>
      <c r="G21" s="8"/>
      <c r="H21" s="7"/>
      <c r="I21" s="7"/>
      <c r="J21" s="7"/>
      <c r="K21" s="7"/>
      <c r="L21" s="7"/>
      <c r="M21" s="7"/>
      <c r="N21" s="7"/>
      <c r="O21" s="7"/>
      <c r="P21" s="7"/>
      <c r="Q21" s="7"/>
      <c r="R21" s="349"/>
      <c r="S21" s="186" t="s">
        <v>22</v>
      </c>
      <c r="T21" s="22" t="s">
        <v>70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7" s="5" customFormat="1" ht="30" customHeight="1">
      <c r="A22" s="349"/>
      <c r="B22" s="183"/>
      <c r="C22" s="16" t="s">
        <v>54</v>
      </c>
      <c r="D22" s="9">
        <v>323</v>
      </c>
      <c r="E22" s="7">
        <v>212</v>
      </c>
      <c r="F22" s="10">
        <v>111</v>
      </c>
      <c r="G22" s="8">
        <v>23</v>
      </c>
      <c r="H22" s="7">
        <v>6</v>
      </c>
      <c r="I22" s="7">
        <v>29</v>
      </c>
      <c r="J22" s="7">
        <v>17</v>
      </c>
      <c r="K22" s="7">
        <v>5</v>
      </c>
      <c r="L22" s="7">
        <v>22</v>
      </c>
      <c r="M22" s="7">
        <v>27</v>
      </c>
      <c r="N22" s="7">
        <v>42</v>
      </c>
      <c r="O22" s="7">
        <v>18</v>
      </c>
      <c r="P22" s="7">
        <v>14</v>
      </c>
      <c r="Q22" s="7">
        <v>32</v>
      </c>
      <c r="R22" s="349"/>
      <c r="S22" s="183"/>
      <c r="T22" s="15" t="s">
        <v>54</v>
      </c>
      <c r="U22" s="7">
        <v>11</v>
      </c>
      <c r="V22" s="7">
        <v>4</v>
      </c>
      <c r="W22" s="7">
        <v>6</v>
      </c>
      <c r="X22" s="7">
        <v>1</v>
      </c>
      <c r="Y22" s="7">
        <v>58</v>
      </c>
      <c r="Z22" s="7">
        <v>7</v>
      </c>
      <c r="AA22" s="7">
        <v>18</v>
      </c>
      <c r="AB22" s="7">
        <v>28</v>
      </c>
      <c r="AC22" s="7">
        <v>2</v>
      </c>
      <c r="AD22" s="7">
        <v>0</v>
      </c>
      <c r="AE22" s="7">
        <v>4</v>
      </c>
      <c r="AF22" s="7">
        <v>11</v>
      </c>
      <c r="AG22" s="7">
        <v>7</v>
      </c>
      <c r="AH22" s="7">
        <v>2</v>
      </c>
      <c r="AI22" s="7">
        <v>12</v>
      </c>
      <c r="AJ22" s="68"/>
    </row>
    <row r="23" spans="1:37" s="5" customFormat="1" ht="30" customHeight="1">
      <c r="A23" s="349"/>
      <c r="B23" s="183"/>
      <c r="C23" s="15" t="s">
        <v>71</v>
      </c>
      <c r="D23" s="9">
        <v>163</v>
      </c>
      <c r="E23" s="7">
        <v>117</v>
      </c>
      <c r="F23" s="10">
        <v>46</v>
      </c>
      <c r="G23" s="8">
        <v>12</v>
      </c>
      <c r="H23" s="7">
        <v>3</v>
      </c>
      <c r="I23" s="7">
        <v>15</v>
      </c>
      <c r="J23" s="7">
        <v>5</v>
      </c>
      <c r="K23" s="7">
        <v>3</v>
      </c>
      <c r="L23" s="7">
        <v>8</v>
      </c>
      <c r="M23" s="7">
        <v>15</v>
      </c>
      <c r="N23" s="7">
        <v>25</v>
      </c>
      <c r="O23" s="7">
        <v>16</v>
      </c>
      <c r="P23" s="7">
        <v>10</v>
      </c>
      <c r="Q23" s="7">
        <v>26</v>
      </c>
      <c r="R23" s="349"/>
      <c r="S23" s="183"/>
      <c r="T23" s="15" t="s">
        <v>71</v>
      </c>
      <c r="U23" s="7">
        <v>6</v>
      </c>
      <c r="V23" s="7">
        <v>2</v>
      </c>
      <c r="W23" s="7">
        <v>4</v>
      </c>
      <c r="X23" s="7">
        <v>0</v>
      </c>
      <c r="Y23" s="7">
        <v>23</v>
      </c>
      <c r="Z23" s="7">
        <v>4</v>
      </c>
      <c r="AA23" s="7">
        <v>5</v>
      </c>
      <c r="AB23" s="7">
        <v>15</v>
      </c>
      <c r="AC23" s="7">
        <v>1</v>
      </c>
      <c r="AD23" s="7">
        <v>0</v>
      </c>
      <c r="AE23" s="7">
        <v>0</v>
      </c>
      <c r="AF23" s="7">
        <v>6</v>
      </c>
      <c r="AG23" s="7">
        <v>3</v>
      </c>
      <c r="AH23" s="7">
        <v>2</v>
      </c>
      <c r="AI23" s="7">
        <v>3</v>
      </c>
      <c r="AJ23" s="68"/>
    </row>
    <row r="24" spans="1:37" s="5" customFormat="1" ht="30" customHeight="1">
      <c r="A24" s="349"/>
      <c r="B24" s="183"/>
      <c r="C24" s="16" t="s">
        <v>55</v>
      </c>
      <c r="D24" s="9">
        <v>323</v>
      </c>
      <c r="E24" s="7">
        <v>3339</v>
      </c>
      <c r="F24" s="10">
        <v>-3016</v>
      </c>
      <c r="G24" s="8">
        <v>23</v>
      </c>
      <c r="H24" s="7">
        <v>6</v>
      </c>
      <c r="I24" s="7">
        <v>29</v>
      </c>
      <c r="J24" s="7">
        <v>17</v>
      </c>
      <c r="K24" s="7">
        <v>5</v>
      </c>
      <c r="L24" s="7">
        <v>22</v>
      </c>
      <c r="M24" s="7">
        <v>27</v>
      </c>
      <c r="N24" s="7">
        <v>42</v>
      </c>
      <c r="O24" s="7">
        <v>18</v>
      </c>
      <c r="P24" s="7">
        <v>14</v>
      </c>
      <c r="Q24" s="80">
        <v>32</v>
      </c>
      <c r="R24" s="349"/>
      <c r="S24" s="183"/>
      <c r="T24" s="15" t="s">
        <v>55</v>
      </c>
      <c r="U24" s="7">
        <v>11</v>
      </c>
      <c r="V24" s="7">
        <v>4</v>
      </c>
      <c r="W24" s="7">
        <v>6</v>
      </c>
      <c r="X24" s="7">
        <v>1</v>
      </c>
      <c r="Y24" s="7">
        <v>58</v>
      </c>
      <c r="Z24" s="7">
        <v>7</v>
      </c>
      <c r="AA24" s="7">
        <v>18</v>
      </c>
      <c r="AB24" s="7">
        <v>28</v>
      </c>
      <c r="AC24" s="7">
        <v>2</v>
      </c>
      <c r="AD24" s="7">
        <v>0</v>
      </c>
      <c r="AE24" s="7">
        <v>4</v>
      </c>
      <c r="AF24" s="7">
        <v>11</v>
      </c>
      <c r="AG24" s="7">
        <v>7</v>
      </c>
      <c r="AH24" s="7">
        <v>2</v>
      </c>
      <c r="AI24" s="7">
        <v>12</v>
      </c>
      <c r="AJ24" s="68"/>
    </row>
    <row r="25" spans="1:37" s="5" customFormat="1" ht="30" customHeight="1">
      <c r="A25" s="349"/>
      <c r="B25" s="183"/>
      <c r="C25" s="15" t="s">
        <v>71</v>
      </c>
      <c r="D25" s="9">
        <v>163</v>
      </c>
      <c r="E25" s="7">
        <v>1813</v>
      </c>
      <c r="F25" s="10">
        <v>-1650</v>
      </c>
      <c r="G25" s="8">
        <v>12</v>
      </c>
      <c r="H25" s="7">
        <v>3</v>
      </c>
      <c r="I25" s="7">
        <v>15</v>
      </c>
      <c r="J25" s="7">
        <v>5</v>
      </c>
      <c r="K25" s="7">
        <v>3</v>
      </c>
      <c r="L25" s="7">
        <v>8</v>
      </c>
      <c r="M25" s="7">
        <v>15</v>
      </c>
      <c r="N25" s="7">
        <v>25</v>
      </c>
      <c r="O25" s="7">
        <v>16</v>
      </c>
      <c r="P25" s="7">
        <v>10</v>
      </c>
      <c r="Q25" s="7">
        <v>26</v>
      </c>
      <c r="R25" s="349"/>
      <c r="S25" s="183"/>
      <c r="T25" s="15" t="s">
        <v>71</v>
      </c>
      <c r="U25" s="7">
        <v>6</v>
      </c>
      <c r="V25" s="7">
        <v>2</v>
      </c>
      <c r="W25" s="7">
        <v>4</v>
      </c>
      <c r="X25" s="7">
        <v>0</v>
      </c>
      <c r="Y25" s="7">
        <v>23</v>
      </c>
      <c r="Z25" s="7">
        <v>4</v>
      </c>
      <c r="AA25" s="7">
        <v>5</v>
      </c>
      <c r="AB25" s="7">
        <v>15</v>
      </c>
      <c r="AC25" s="7">
        <v>1</v>
      </c>
      <c r="AD25" s="7">
        <v>0</v>
      </c>
      <c r="AE25" s="7">
        <v>0</v>
      </c>
      <c r="AF25" s="7">
        <v>6</v>
      </c>
      <c r="AG25" s="7">
        <v>3</v>
      </c>
      <c r="AH25" s="7">
        <v>2</v>
      </c>
      <c r="AI25" s="7">
        <v>3</v>
      </c>
      <c r="AJ25" s="68"/>
    </row>
    <row r="26" spans="1:37" s="5" customFormat="1" ht="30" customHeight="1">
      <c r="A26" s="349"/>
      <c r="B26" s="183"/>
      <c r="C26" s="16" t="s">
        <v>56</v>
      </c>
      <c r="D26" s="9">
        <v>153</v>
      </c>
      <c r="E26" s="7">
        <v>160</v>
      </c>
      <c r="F26" s="10">
        <v>-7</v>
      </c>
      <c r="G26" s="8">
        <v>19</v>
      </c>
      <c r="H26" s="7">
        <v>6</v>
      </c>
      <c r="I26" s="7">
        <v>25</v>
      </c>
      <c r="J26" s="7">
        <v>5</v>
      </c>
      <c r="K26" s="7">
        <v>5</v>
      </c>
      <c r="L26" s="7">
        <v>10</v>
      </c>
      <c r="M26" s="7">
        <v>15</v>
      </c>
      <c r="N26" s="7">
        <v>17</v>
      </c>
      <c r="O26" s="7">
        <v>10</v>
      </c>
      <c r="P26" s="7">
        <v>14</v>
      </c>
      <c r="Q26" s="7">
        <v>24</v>
      </c>
      <c r="R26" s="349"/>
      <c r="S26" s="183"/>
      <c r="T26" s="15" t="s">
        <v>56</v>
      </c>
      <c r="U26" s="7">
        <v>2</v>
      </c>
      <c r="V26" s="7">
        <v>6</v>
      </c>
      <c r="W26" s="7">
        <v>4</v>
      </c>
      <c r="X26" s="7">
        <v>4</v>
      </c>
      <c r="Y26" s="7">
        <v>11</v>
      </c>
      <c r="Z26" s="7">
        <v>2</v>
      </c>
      <c r="AA26" s="7">
        <v>2</v>
      </c>
      <c r="AB26" s="7">
        <v>12</v>
      </c>
      <c r="AC26" s="7">
        <v>1</v>
      </c>
      <c r="AD26" s="7">
        <v>2</v>
      </c>
      <c r="AE26" s="7">
        <v>1</v>
      </c>
      <c r="AF26" s="7">
        <v>5</v>
      </c>
      <c r="AG26" s="7">
        <v>6</v>
      </c>
      <c r="AH26" s="7">
        <v>1</v>
      </c>
      <c r="AI26" s="7">
        <v>3</v>
      </c>
      <c r="AJ26" s="68"/>
    </row>
    <row r="27" spans="1:37" s="5" customFormat="1" ht="30" customHeight="1">
      <c r="A27" s="349"/>
      <c r="B27" s="183"/>
      <c r="C27" s="15" t="s">
        <v>71</v>
      </c>
      <c r="D27" s="9">
        <v>95</v>
      </c>
      <c r="E27" s="7">
        <v>89</v>
      </c>
      <c r="F27" s="10">
        <v>6</v>
      </c>
      <c r="G27" s="8">
        <v>5</v>
      </c>
      <c r="H27" s="7">
        <v>3</v>
      </c>
      <c r="I27" s="7">
        <v>8</v>
      </c>
      <c r="J27" s="7">
        <v>1</v>
      </c>
      <c r="K27" s="7">
        <v>4</v>
      </c>
      <c r="L27" s="7">
        <v>5</v>
      </c>
      <c r="M27" s="7">
        <v>11</v>
      </c>
      <c r="N27" s="7">
        <v>13</v>
      </c>
      <c r="O27" s="7">
        <v>6</v>
      </c>
      <c r="P27" s="7">
        <v>14</v>
      </c>
      <c r="Q27" s="7">
        <v>20</v>
      </c>
      <c r="R27" s="349"/>
      <c r="S27" s="183"/>
      <c r="T27" s="15" t="s">
        <v>71</v>
      </c>
      <c r="U27" s="7">
        <v>0</v>
      </c>
      <c r="V27" s="7">
        <v>6</v>
      </c>
      <c r="W27" s="7">
        <v>2</v>
      </c>
      <c r="X27" s="7">
        <v>4</v>
      </c>
      <c r="Y27" s="7">
        <v>6</v>
      </c>
      <c r="Z27" s="7">
        <v>1</v>
      </c>
      <c r="AA27" s="7">
        <v>2</v>
      </c>
      <c r="AB27" s="7">
        <v>6</v>
      </c>
      <c r="AC27" s="7">
        <v>1</v>
      </c>
      <c r="AD27" s="7">
        <v>2</v>
      </c>
      <c r="AE27" s="7">
        <v>0</v>
      </c>
      <c r="AF27" s="7">
        <v>4</v>
      </c>
      <c r="AG27" s="7">
        <v>3</v>
      </c>
      <c r="AH27" s="7">
        <v>0</v>
      </c>
      <c r="AI27" s="7">
        <v>1</v>
      </c>
      <c r="AJ27" s="68"/>
    </row>
    <row r="28" spans="1:37" s="5" customFormat="1" ht="30" customHeight="1">
      <c r="A28" s="349"/>
      <c r="B28" s="183"/>
      <c r="C28" s="16" t="s">
        <v>55</v>
      </c>
      <c r="D28" s="9">
        <v>153</v>
      </c>
      <c r="E28" s="7">
        <v>2269</v>
      </c>
      <c r="F28" s="10">
        <v>-2116</v>
      </c>
      <c r="G28" s="8">
        <v>19</v>
      </c>
      <c r="H28" s="7">
        <v>6</v>
      </c>
      <c r="I28" s="7">
        <v>25</v>
      </c>
      <c r="J28" s="7">
        <v>5</v>
      </c>
      <c r="K28" s="7">
        <v>5</v>
      </c>
      <c r="L28" s="7">
        <v>10</v>
      </c>
      <c r="M28" s="7">
        <v>15</v>
      </c>
      <c r="N28" s="7">
        <v>17</v>
      </c>
      <c r="O28" s="7">
        <v>10</v>
      </c>
      <c r="P28" s="7">
        <v>14</v>
      </c>
      <c r="Q28" s="7">
        <v>24</v>
      </c>
      <c r="R28" s="349"/>
      <c r="S28" s="183"/>
      <c r="T28" s="15" t="s">
        <v>55</v>
      </c>
      <c r="U28" s="7">
        <v>2</v>
      </c>
      <c r="V28" s="7">
        <v>6</v>
      </c>
      <c r="W28" s="7">
        <v>4</v>
      </c>
      <c r="X28" s="7">
        <v>4</v>
      </c>
      <c r="Y28" s="7">
        <v>11</v>
      </c>
      <c r="Z28" s="7">
        <v>2</v>
      </c>
      <c r="AA28" s="7">
        <v>2</v>
      </c>
      <c r="AB28" s="7">
        <v>12</v>
      </c>
      <c r="AC28" s="7">
        <v>1</v>
      </c>
      <c r="AD28" s="7">
        <v>2</v>
      </c>
      <c r="AE28" s="7">
        <v>1</v>
      </c>
      <c r="AF28" s="7">
        <v>5</v>
      </c>
      <c r="AG28" s="7">
        <v>6</v>
      </c>
      <c r="AH28" s="7">
        <v>1</v>
      </c>
      <c r="AI28" s="7">
        <v>3</v>
      </c>
      <c r="AJ28" s="68"/>
    </row>
    <row r="29" spans="1:37" s="5" customFormat="1" ht="30" customHeight="1">
      <c r="A29" s="349"/>
      <c r="B29" s="183"/>
      <c r="C29" s="15" t="s">
        <v>71</v>
      </c>
      <c r="D29" s="9">
        <v>95</v>
      </c>
      <c r="E29" s="7">
        <v>1187</v>
      </c>
      <c r="F29" s="10">
        <v>-1092</v>
      </c>
      <c r="G29" s="8">
        <v>5</v>
      </c>
      <c r="H29" s="7">
        <v>3</v>
      </c>
      <c r="I29" s="7">
        <v>8</v>
      </c>
      <c r="J29" s="7">
        <v>1</v>
      </c>
      <c r="K29" s="7">
        <v>4</v>
      </c>
      <c r="L29" s="7">
        <v>5</v>
      </c>
      <c r="M29" s="7">
        <v>11</v>
      </c>
      <c r="N29" s="7">
        <v>13</v>
      </c>
      <c r="O29" s="7">
        <v>6</v>
      </c>
      <c r="P29" s="7">
        <v>14</v>
      </c>
      <c r="Q29" s="7">
        <v>20</v>
      </c>
      <c r="R29" s="349"/>
      <c r="S29" s="183"/>
      <c r="T29" s="15" t="s">
        <v>71</v>
      </c>
      <c r="U29" s="7">
        <v>0</v>
      </c>
      <c r="V29" s="7">
        <v>6</v>
      </c>
      <c r="W29" s="7">
        <v>2</v>
      </c>
      <c r="X29" s="7">
        <v>4</v>
      </c>
      <c r="Y29" s="7">
        <v>6</v>
      </c>
      <c r="Z29" s="7">
        <v>1</v>
      </c>
      <c r="AA29" s="7">
        <v>2</v>
      </c>
      <c r="AB29" s="7">
        <v>6</v>
      </c>
      <c r="AC29" s="7">
        <v>1</v>
      </c>
      <c r="AD29" s="7">
        <v>2</v>
      </c>
      <c r="AE29" s="7">
        <v>0</v>
      </c>
      <c r="AF29" s="7">
        <v>4</v>
      </c>
      <c r="AG29" s="7">
        <v>3</v>
      </c>
      <c r="AH29" s="7">
        <v>0</v>
      </c>
      <c r="AI29" s="7">
        <v>1</v>
      </c>
      <c r="AJ29" s="68"/>
    </row>
    <row r="30" spans="1:37" s="5" customFormat="1" ht="30" customHeight="1">
      <c r="A30" s="349"/>
      <c r="B30" s="183"/>
      <c r="C30" s="31" t="s">
        <v>57</v>
      </c>
      <c r="D30" s="9">
        <v>2301</v>
      </c>
      <c r="E30" s="7">
        <v>2177</v>
      </c>
      <c r="F30" s="10">
        <v>124</v>
      </c>
      <c r="G30" s="8">
        <v>162</v>
      </c>
      <c r="H30" s="7">
        <v>47</v>
      </c>
      <c r="I30" s="7">
        <v>209</v>
      </c>
      <c r="J30" s="7">
        <v>67</v>
      </c>
      <c r="K30" s="7">
        <v>34</v>
      </c>
      <c r="L30" s="7">
        <v>101</v>
      </c>
      <c r="M30" s="7">
        <v>153</v>
      </c>
      <c r="N30" s="7">
        <v>294</v>
      </c>
      <c r="O30" s="7">
        <v>161</v>
      </c>
      <c r="P30" s="7">
        <v>147</v>
      </c>
      <c r="Q30" s="7">
        <v>308</v>
      </c>
      <c r="R30" s="349"/>
      <c r="S30" s="183"/>
      <c r="T30" s="22" t="s">
        <v>57</v>
      </c>
      <c r="U30" s="7">
        <v>43</v>
      </c>
      <c r="V30" s="7">
        <v>63</v>
      </c>
      <c r="W30" s="7">
        <v>52</v>
      </c>
      <c r="X30" s="7">
        <v>75</v>
      </c>
      <c r="Y30" s="7">
        <v>295</v>
      </c>
      <c r="Z30" s="7">
        <v>85</v>
      </c>
      <c r="AA30" s="7">
        <v>69</v>
      </c>
      <c r="AB30" s="7">
        <v>190</v>
      </c>
      <c r="AC30" s="7">
        <v>27</v>
      </c>
      <c r="AD30" s="7">
        <v>35</v>
      </c>
      <c r="AE30" s="7">
        <v>56</v>
      </c>
      <c r="AF30" s="7">
        <v>76</v>
      </c>
      <c r="AG30" s="7">
        <v>63</v>
      </c>
      <c r="AH30" s="7">
        <v>28</v>
      </c>
      <c r="AI30" s="7">
        <v>79</v>
      </c>
      <c r="AJ30" s="68"/>
    </row>
    <row r="31" spans="1:37" s="5" customFormat="1" ht="30" customHeight="1" thickBot="1">
      <c r="A31" s="349"/>
      <c r="B31" s="180"/>
      <c r="C31" s="15" t="s">
        <v>71</v>
      </c>
      <c r="D31" s="11">
        <v>1245</v>
      </c>
      <c r="E31" s="12">
        <v>1208</v>
      </c>
      <c r="F31" s="13">
        <v>37</v>
      </c>
      <c r="G31" s="8">
        <v>92</v>
      </c>
      <c r="H31" s="7">
        <v>28</v>
      </c>
      <c r="I31" s="7">
        <v>120</v>
      </c>
      <c r="J31" s="7">
        <v>29</v>
      </c>
      <c r="K31" s="7">
        <v>16</v>
      </c>
      <c r="L31" s="7">
        <v>45</v>
      </c>
      <c r="M31" s="7">
        <v>82</v>
      </c>
      <c r="N31" s="7">
        <v>157</v>
      </c>
      <c r="O31" s="7">
        <v>119</v>
      </c>
      <c r="P31" s="7">
        <v>96</v>
      </c>
      <c r="Q31" s="7">
        <v>215</v>
      </c>
      <c r="R31" s="349"/>
      <c r="S31" s="180"/>
      <c r="T31" s="15" t="s">
        <v>71</v>
      </c>
      <c r="U31" s="7">
        <v>22</v>
      </c>
      <c r="V31" s="7">
        <v>39</v>
      </c>
      <c r="W31" s="7">
        <v>25</v>
      </c>
      <c r="X31" s="7">
        <v>36</v>
      </c>
      <c r="Y31" s="7">
        <v>132</v>
      </c>
      <c r="Z31" s="7">
        <v>58</v>
      </c>
      <c r="AA31" s="7">
        <v>28</v>
      </c>
      <c r="AB31" s="7">
        <v>85</v>
      </c>
      <c r="AC31" s="7">
        <v>18</v>
      </c>
      <c r="AD31" s="7">
        <v>25</v>
      </c>
      <c r="AE31" s="7">
        <v>29</v>
      </c>
      <c r="AF31" s="7">
        <v>43</v>
      </c>
      <c r="AG31" s="7">
        <v>29</v>
      </c>
      <c r="AH31" s="7">
        <v>18</v>
      </c>
      <c r="AI31" s="7">
        <v>39</v>
      </c>
      <c r="AJ31" s="68"/>
    </row>
    <row r="32" spans="1:37">
      <c r="R32" s="146"/>
    </row>
    <row r="33" spans="18:18">
      <c r="R33" s="146"/>
    </row>
    <row r="34" spans="18:18">
      <c r="R34" s="146"/>
    </row>
    <row r="35" spans="18:18">
      <c r="R35" s="146"/>
    </row>
  </sheetData>
  <mergeCells count="38">
    <mergeCell ref="A1:A31"/>
    <mergeCell ref="R1:R31"/>
    <mergeCell ref="J4:L4"/>
    <mergeCell ref="E4:E5"/>
    <mergeCell ref="N4:N5"/>
    <mergeCell ref="C3:C5"/>
    <mergeCell ref="F4:F5"/>
    <mergeCell ref="G3:Q3"/>
    <mergeCell ref="D4:D5"/>
    <mergeCell ref="G4:I4"/>
    <mergeCell ref="D3:F3"/>
    <mergeCell ref="B1:N1"/>
    <mergeCell ref="O4:Q4"/>
    <mergeCell ref="O1:P1"/>
    <mergeCell ref="AF1:AH1"/>
    <mergeCell ref="B2:Q2"/>
    <mergeCell ref="S2:AI2"/>
    <mergeCell ref="AA4:AA5"/>
    <mergeCell ref="M4:M5"/>
    <mergeCell ref="B3:B5"/>
    <mergeCell ref="AB4:AB5"/>
    <mergeCell ref="AD4:AD5"/>
    <mergeCell ref="AG4:AG5"/>
    <mergeCell ref="S1:AE1"/>
    <mergeCell ref="AH4:AH5"/>
    <mergeCell ref="AC4:AC5"/>
    <mergeCell ref="U4:U5"/>
    <mergeCell ref="V4:V5"/>
    <mergeCell ref="X4:X5"/>
    <mergeCell ref="AF4:AF5"/>
    <mergeCell ref="S3:S5"/>
    <mergeCell ref="AE4:AE5"/>
    <mergeCell ref="T3:T5"/>
    <mergeCell ref="U3:AI3"/>
    <mergeCell ref="Y4:Y5"/>
    <mergeCell ref="AI4:AI5"/>
    <mergeCell ref="Z4:Z5"/>
    <mergeCell ref="W4:W5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50" fitToWidth="2" orientation="landscape" r:id="rId1"/>
  <colBreaks count="1" manualBreakCount="1">
    <brk id="17" max="30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6"/>
  <dimension ref="A1:AK31"/>
  <sheetViews>
    <sheetView zoomScale="60" zoomScaleNormal="60" workbookViewId="0">
      <pane xSplit="3" ySplit="6" topLeftCell="D7" activePane="bottomRight" state="frozen"/>
      <selection activeCell="AJ1" sqref="AJ1:AL1048576"/>
      <selection pane="topRight" activeCell="AJ1" sqref="AJ1:AL1048576"/>
      <selection pane="bottomLeft" activeCell="AJ1" sqref="AJ1:AL1048576"/>
      <selection pane="bottomRight" activeCell="AD23" sqref="AD23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5.39843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.75" customHeight="1">
      <c r="A1" s="349" t="s">
        <v>353</v>
      </c>
      <c r="B1" s="379" t="s">
        <v>524</v>
      </c>
      <c r="C1" s="379"/>
      <c r="D1" s="379"/>
      <c r="E1" s="379"/>
      <c r="F1" s="379"/>
      <c r="G1" s="379"/>
      <c r="H1" s="379"/>
      <c r="I1" s="379"/>
      <c r="J1" s="379"/>
      <c r="K1" s="378" t="s">
        <v>373</v>
      </c>
      <c r="L1" s="378"/>
      <c r="M1" s="157"/>
      <c r="N1" s="157"/>
      <c r="O1" s="157"/>
      <c r="P1" s="157"/>
      <c r="Q1" s="157"/>
      <c r="R1" s="349" t="s">
        <v>353</v>
      </c>
      <c r="S1" s="379" t="s">
        <v>524</v>
      </c>
      <c r="T1" s="379"/>
      <c r="U1" s="379"/>
      <c r="V1" s="379"/>
      <c r="W1" s="379"/>
      <c r="X1" s="379"/>
      <c r="Y1" s="379"/>
      <c r="Z1" s="379"/>
      <c r="AA1" s="379"/>
      <c r="AB1" s="378" t="s">
        <v>374</v>
      </c>
      <c r="AC1" s="378"/>
      <c r="AD1" s="378"/>
      <c r="AE1" s="157"/>
      <c r="AF1" s="157"/>
      <c r="AG1" s="157"/>
      <c r="AH1" s="157"/>
      <c r="AI1" s="157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55" t="s">
        <v>1</v>
      </c>
      <c r="C3" s="359" t="s">
        <v>2</v>
      </c>
      <c r="D3" s="371" t="s">
        <v>29</v>
      </c>
      <c r="E3" s="372"/>
      <c r="F3" s="373"/>
      <c r="G3" s="364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0" customHeight="1">
      <c r="A4" s="349"/>
      <c r="B4" s="356"/>
      <c r="C4" s="360"/>
      <c r="D4" s="369" t="s">
        <v>366</v>
      </c>
      <c r="E4" s="355" t="s">
        <v>364</v>
      </c>
      <c r="F4" s="365" t="s">
        <v>30</v>
      </c>
      <c r="G4" s="363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49"/>
      <c r="B5" s="357"/>
      <c r="C5" s="361"/>
      <c r="D5" s="381"/>
      <c r="E5" s="357"/>
      <c r="F5" s="380"/>
      <c r="G5" s="220" t="s">
        <v>5</v>
      </c>
      <c r="H5" s="99" t="s">
        <v>6</v>
      </c>
      <c r="I5" s="99" t="s">
        <v>7</v>
      </c>
      <c r="J5" s="99" t="s">
        <v>5</v>
      </c>
      <c r="K5" s="99" t="s">
        <v>6</v>
      </c>
      <c r="L5" s="99" t="s">
        <v>7</v>
      </c>
      <c r="M5" s="358"/>
      <c r="N5" s="358"/>
      <c r="O5" s="99" t="s">
        <v>5</v>
      </c>
      <c r="P5" s="99" t="s">
        <v>6</v>
      </c>
      <c r="Q5" s="99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49"/>
      <c r="B6" s="186" t="s">
        <v>12</v>
      </c>
      <c r="C6" s="166" t="s">
        <v>135</v>
      </c>
      <c r="D6" s="222"/>
      <c r="E6" s="171"/>
      <c r="F6" s="223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2"/>
      <c r="R6" s="349"/>
      <c r="S6" s="186" t="s">
        <v>12</v>
      </c>
      <c r="T6" s="166" t="s">
        <v>135</v>
      </c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2"/>
    </row>
    <row r="7" spans="1:37" s="5" customFormat="1" ht="30" customHeight="1">
      <c r="A7" s="349"/>
      <c r="B7" s="183" t="s">
        <v>146</v>
      </c>
      <c r="C7" s="22" t="s">
        <v>136</v>
      </c>
      <c r="D7" s="23">
        <v>1538</v>
      </c>
      <c r="E7" s="24">
        <v>1251</v>
      </c>
      <c r="F7" s="25">
        <v>287</v>
      </c>
      <c r="G7" s="26">
        <v>206</v>
      </c>
      <c r="H7" s="26">
        <v>67</v>
      </c>
      <c r="I7" s="24">
        <v>273</v>
      </c>
      <c r="J7" s="26">
        <v>78</v>
      </c>
      <c r="K7" s="26">
        <v>24</v>
      </c>
      <c r="L7" s="24">
        <v>102</v>
      </c>
      <c r="M7" s="26">
        <v>149</v>
      </c>
      <c r="N7" s="26">
        <v>45</v>
      </c>
      <c r="O7" s="26">
        <v>204</v>
      </c>
      <c r="P7" s="26">
        <v>50</v>
      </c>
      <c r="Q7" s="24">
        <v>254</v>
      </c>
      <c r="R7" s="349"/>
      <c r="S7" s="183" t="s">
        <v>146</v>
      </c>
      <c r="T7" s="22" t="s">
        <v>136</v>
      </c>
      <c r="U7" s="24">
        <v>14</v>
      </c>
      <c r="V7" s="26">
        <v>26</v>
      </c>
      <c r="W7" s="26">
        <v>29</v>
      </c>
      <c r="X7" s="26">
        <v>77</v>
      </c>
      <c r="Y7" s="26">
        <v>85</v>
      </c>
      <c r="Z7" s="26">
        <v>39</v>
      </c>
      <c r="AA7" s="26">
        <v>31</v>
      </c>
      <c r="AB7" s="26">
        <v>46</v>
      </c>
      <c r="AC7" s="26">
        <v>59</v>
      </c>
      <c r="AD7" s="26">
        <v>68</v>
      </c>
      <c r="AE7" s="26">
        <v>47</v>
      </c>
      <c r="AF7" s="26">
        <v>114</v>
      </c>
      <c r="AG7" s="26">
        <v>46</v>
      </c>
      <c r="AH7" s="26">
        <v>19</v>
      </c>
      <c r="AI7" s="26">
        <v>15</v>
      </c>
      <c r="AJ7" s="68"/>
    </row>
    <row r="8" spans="1:37" s="5" customFormat="1" ht="30" customHeight="1">
      <c r="A8" s="349"/>
      <c r="B8" s="183"/>
      <c r="C8" s="15" t="s">
        <v>137</v>
      </c>
      <c r="D8" s="9">
        <v>325</v>
      </c>
      <c r="E8" s="7">
        <v>218</v>
      </c>
      <c r="F8" s="19">
        <v>107</v>
      </c>
      <c r="G8" s="8">
        <v>2</v>
      </c>
      <c r="H8" s="8">
        <v>30</v>
      </c>
      <c r="I8" s="7">
        <v>32</v>
      </c>
      <c r="J8" s="8">
        <v>27</v>
      </c>
      <c r="K8" s="8">
        <v>1</v>
      </c>
      <c r="L8" s="7">
        <v>28</v>
      </c>
      <c r="M8" s="8">
        <v>4</v>
      </c>
      <c r="N8" s="8">
        <v>31</v>
      </c>
      <c r="O8" s="8">
        <v>5</v>
      </c>
      <c r="P8" s="8">
        <v>1</v>
      </c>
      <c r="Q8" s="7">
        <v>6</v>
      </c>
      <c r="R8" s="349"/>
      <c r="S8" s="183"/>
      <c r="T8" s="15" t="s">
        <v>137</v>
      </c>
      <c r="U8" s="7">
        <v>0</v>
      </c>
      <c r="V8" s="8">
        <v>3</v>
      </c>
      <c r="W8" s="8">
        <v>19</v>
      </c>
      <c r="X8" s="8">
        <v>63</v>
      </c>
      <c r="Y8" s="8">
        <v>7</v>
      </c>
      <c r="Z8" s="8">
        <v>26</v>
      </c>
      <c r="AA8" s="8">
        <v>5</v>
      </c>
      <c r="AB8" s="8">
        <v>23</v>
      </c>
      <c r="AC8" s="8">
        <v>16</v>
      </c>
      <c r="AD8" s="8">
        <v>1</v>
      </c>
      <c r="AE8" s="8">
        <v>33</v>
      </c>
      <c r="AF8" s="8">
        <v>4</v>
      </c>
      <c r="AG8" s="8">
        <v>23</v>
      </c>
      <c r="AH8" s="8">
        <v>1</v>
      </c>
      <c r="AI8" s="8">
        <v>0</v>
      </c>
      <c r="AJ8" s="68"/>
    </row>
    <row r="9" spans="1:37" s="68" customFormat="1" ht="30" customHeight="1">
      <c r="A9" s="349"/>
      <c r="B9" s="184" t="s">
        <v>147</v>
      </c>
      <c r="C9" s="67" t="s">
        <v>138</v>
      </c>
      <c r="D9" s="9">
        <v>1538</v>
      </c>
      <c r="E9" s="7">
        <v>35145</v>
      </c>
      <c r="F9" s="19">
        <v>-33607</v>
      </c>
      <c r="G9" s="8">
        <v>206</v>
      </c>
      <c r="H9" s="8">
        <v>67</v>
      </c>
      <c r="I9" s="7">
        <v>273</v>
      </c>
      <c r="J9" s="8">
        <v>78</v>
      </c>
      <c r="K9" s="8">
        <v>24</v>
      </c>
      <c r="L9" s="7">
        <v>102</v>
      </c>
      <c r="M9" s="8">
        <v>149</v>
      </c>
      <c r="N9" s="8">
        <v>45</v>
      </c>
      <c r="O9" s="8">
        <v>204</v>
      </c>
      <c r="P9" s="8">
        <v>50</v>
      </c>
      <c r="Q9" s="7">
        <v>254</v>
      </c>
      <c r="R9" s="349"/>
      <c r="S9" s="184" t="s">
        <v>147</v>
      </c>
      <c r="T9" s="67" t="s">
        <v>138</v>
      </c>
      <c r="U9" s="7">
        <v>14</v>
      </c>
      <c r="V9" s="8">
        <v>26</v>
      </c>
      <c r="W9" s="8">
        <v>29</v>
      </c>
      <c r="X9" s="8">
        <v>77</v>
      </c>
      <c r="Y9" s="8">
        <v>85</v>
      </c>
      <c r="Z9" s="8">
        <v>39</v>
      </c>
      <c r="AA9" s="8">
        <v>31</v>
      </c>
      <c r="AB9" s="8">
        <v>46</v>
      </c>
      <c r="AC9" s="8">
        <v>59</v>
      </c>
      <c r="AD9" s="8">
        <v>68</v>
      </c>
      <c r="AE9" s="8">
        <v>47</v>
      </c>
      <c r="AF9" s="8">
        <v>114</v>
      </c>
      <c r="AG9" s="8">
        <v>46</v>
      </c>
      <c r="AH9" s="8">
        <v>19</v>
      </c>
      <c r="AI9" s="8">
        <v>15</v>
      </c>
      <c r="AK9" s="5"/>
    </row>
    <row r="10" spans="1:37" s="68" customFormat="1" ht="30" customHeight="1">
      <c r="A10" s="349"/>
      <c r="B10" s="184"/>
      <c r="C10" s="67" t="s">
        <v>137</v>
      </c>
      <c r="D10" s="69">
        <v>325</v>
      </c>
      <c r="E10" s="7">
        <v>11602</v>
      </c>
      <c r="F10" s="19">
        <v>-11277</v>
      </c>
      <c r="G10" s="8">
        <v>2</v>
      </c>
      <c r="H10" s="8">
        <v>30</v>
      </c>
      <c r="I10" s="7">
        <v>32</v>
      </c>
      <c r="J10" s="8">
        <v>27</v>
      </c>
      <c r="K10" s="8">
        <v>1</v>
      </c>
      <c r="L10" s="7">
        <v>28</v>
      </c>
      <c r="M10" s="8">
        <v>4</v>
      </c>
      <c r="N10" s="8">
        <v>31</v>
      </c>
      <c r="O10" s="8">
        <v>5</v>
      </c>
      <c r="P10" s="8">
        <v>1</v>
      </c>
      <c r="Q10" s="7">
        <v>6</v>
      </c>
      <c r="R10" s="349"/>
      <c r="S10" s="184"/>
      <c r="T10" s="67" t="s">
        <v>137</v>
      </c>
      <c r="U10" s="7">
        <v>0</v>
      </c>
      <c r="V10" s="8">
        <v>3</v>
      </c>
      <c r="W10" s="8">
        <v>19</v>
      </c>
      <c r="X10" s="8">
        <v>63</v>
      </c>
      <c r="Y10" s="8">
        <v>7</v>
      </c>
      <c r="Z10" s="8">
        <v>26</v>
      </c>
      <c r="AA10" s="8">
        <v>5</v>
      </c>
      <c r="AB10" s="8">
        <v>23</v>
      </c>
      <c r="AC10" s="8">
        <v>16</v>
      </c>
      <c r="AD10" s="8">
        <v>1</v>
      </c>
      <c r="AE10" s="8">
        <v>33</v>
      </c>
      <c r="AF10" s="8">
        <v>4</v>
      </c>
      <c r="AG10" s="8">
        <v>23</v>
      </c>
      <c r="AH10" s="8">
        <v>1</v>
      </c>
      <c r="AI10" s="8">
        <v>0</v>
      </c>
      <c r="AK10" s="5"/>
    </row>
    <row r="11" spans="1:37" s="5" customFormat="1" ht="30" customHeight="1">
      <c r="A11" s="349"/>
      <c r="B11" s="183" t="s">
        <v>148</v>
      </c>
      <c r="C11" s="16" t="s">
        <v>139</v>
      </c>
      <c r="D11" s="9">
        <v>1570</v>
      </c>
      <c r="E11" s="7">
        <v>1271</v>
      </c>
      <c r="F11" s="10">
        <v>299</v>
      </c>
      <c r="G11" s="8">
        <v>137</v>
      </c>
      <c r="H11" s="8">
        <v>15</v>
      </c>
      <c r="I11" s="7">
        <v>152</v>
      </c>
      <c r="J11" s="8">
        <v>43</v>
      </c>
      <c r="K11" s="8">
        <v>21</v>
      </c>
      <c r="L11" s="7">
        <v>64</v>
      </c>
      <c r="M11" s="8">
        <v>129</v>
      </c>
      <c r="N11" s="8">
        <v>17</v>
      </c>
      <c r="O11" s="8">
        <v>447</v>
      </c>
      <c r="P11" s="8">
        <v>95</v>
      </c>
      <c r="Q11" s="7">
        <v>542</v>
      </c>
      <c r="R11" s="349"/>
      <c r="S11" s="183" t="s">
        <v>148</v>
      </c>
      <c r="T11" s="15" t="s">
        <v>139</v>
      </c>
      <c r="U11" s="7">
        <v>12</v>
      </c>
      <c r="V11" s="8">
        <v>30</v>
      </c>
      <c r="W11" s="8">
        <v>14</v>
      </c>
      <c r="X11" s="8">
        <v>51</v>
      </c>
      <c r="Y11" s="8">
        <v>88</v>
      </c>
      <c r="Z11" s="8">
        <v>32</v>
      </c>
      <c r="AA11" s="8">
        <v>36</v>
      </c>
      <c r="AB11" s="8">
        <v>41</v>
      </c>
      <c r="AC11" s="8">
        <v>54</v>
      </c>
      <c r="AD11" s="8">
        <v>62</v>
      </c>
      <c r="AE11" s="8">
        <v>36</v>
      </c>
      <c r="AF11" s="8">
        <v>132</v>
      </c>
      <c r="AG11" s="8">
        <v>31</v>
      </c>
      <c r="AH11" s="8">
        <v>24</v>
      </c>
      <c r="AI11" s="160">
        <v>23</v>
      </c>
      <c r="AJ11" s="68"/>
    </row>
    <row r="12" spans="1:37" s="5" customFormat="1" ht="30" customHeight="1">
      <c r="A12" s="349"/>
      <c r="B12" s="180"/>
      <c r="C12" s="15" t="s">
        <v>140</v>
      </c>
      <c r="D12" s="9">
        <v>476</v>
      </c>
      <c r="E12" s="7">
        <v>513</v>
      </c>
      <c r="F12" s="10">
        <v>-37</v>
      </c>
      <c r="G12" s="8">
        <v>1</v>
      </c>
      <c r="H12" s="8">
        <v>2</v>
      </c>
      <c r="I12" s="7">
        <v>3</v>
      </c>
      <c r="J12" s="8">
        <v>13</v>
      </c>
      <c r="K12" s="8">
        <v>2</v>
      </c>
      <c r="L12" s="7">
        <v>15</v>
      </c>
      <c r="M12" s="8">
        <v>5</v>
      </c>
      <c r="N12" s="8">
        <v>0</v>
      </c>
      <c r="O12" s="8">
        <v>281</v>
      </c>
      <c r="P12" s="8">
        <v>48</v>
      </c>
      <c r="Q12" s="7">
        <v>329</v>
      </c>
      <c r="R12" s="349"/>
      <c r="S12" s="180"/>
      <c r="T12" s="15" t="s">
        <v>140</v>
      </c>
      <c r="U12" s="7">
        <v>4</v>
      </c>
      <c r="V12" s="8">
        <v>12</v>
      </c>
      <c r="W12" s="8">
        <v>7</v>
      </c>
      <c r="X12" s="8">
        <v>1</v>
      </c>
      <c r="Y12" s="8">
        <v>19</v>
      </c>
      <c r="Z12" s="8">
        <v>4</v>
      </c>
      <c r="AA12" s="8">
        <v>10</v>
      </c>
      <c r="AB12" s="8">
        <v>4</v>
      </c>
      <c r="AC12" s="8">
        <v>1</v>
      </c>
      <c r="AD12" s="8">
        <v>0</v>
      </c>
      <c r="AE12" s="8">
        <v>9</v>
      </c>
      <c r="AF12" s="8">
        <v>31</v>
      </c>
      <c r="AG12" s="8">
        <v>2</v>
      </c>
      <c r="AH12" s="8">
        <v>8</v>
      </c>
      <c r="AI12" s="8">
        <v>12</v>
      </c>
      <c r="AJ12" s="68"/>
    </row>
    <row r="13" spans="1:37" s="5" customFormat="1" ht="30" customHeight="1">
      <c r="A13" s="349"/>
      <c r="B13" s="186" t="s">
        <v>17</v>
      </c>
      <c r="C13" s="166" t="s">
        <v>141</v>
      </c>
      <c r="D13" s="222"/>
      <c r="E13" s="171"/>
      <c r="F13" s="223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2"/>
      <c r="R13" s="349"/>
      <c r="S13" s="186" t="s">
        <v>17</v>
      </c>
      <c r="T13" s="166" t="s">
        <v>141</v>
      </c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2"/>
    </row>
    <row r="14" spans="1:37" s="5" customFormat="1" ht="30" customHeight="1">
      <c r="A14" s="349"/>
      <c r="B14" s="183" t="s">
        <v>149</v>
      </c>
      <c r="C14" s="22" t="s">
        <v>136</v>
      </c>
      <c r="D14" s="23">
        <v>1359</v>
      </c>
      <c r="E14" s="24">
        <v>1238</v>
      </c>
      <c r="F14" s="25">
        <v>121</v>
      </c>
      <c r="G14" s="26">
        <v>206</v>
      </c>
      <c r="H14" s="26">
        <v>37</v>
      </c>
      <c r="I14" s="24">
        <v>243</v>
      </c>
      <c r="J14" s="26">
        <v>78</v>
      </c>
      <c r="K14" s="26">
        <v>24</v>
      </c>
      <c r="L14" s="24">
        <v>102</v>
      </c>
      <c r="M14" s="26">
        <v>149</v>
      </c>
      <c r="N14" s="26">
        <v>21</v>
      </c>
      <c r="O14" s="26">
        <v>201</v>
      </c>
      <c r="P14" s="26">
        <v>50</v>
      </c>
      <c r="Q14" s="24">
        <v>251</v>
      </c>
      <c r="R14" s="349"/>
      <c r="S14" s="183" t="s">
        <v>149</v>
      </c>
      <c r="T14" s="22" t="s">
        <v>136</v>
      </c>
      <c r="U14" s="24">
        <v>14</v>
      </c>
      <c r="V14" s="26">
        <v>26</v>
      </c>
      <c r="W14" s="26">
        <v>25</v>
      </c>
      <c r="X14" s="26">
        <v>20</v>
      </c>
      <c r="Y14" s="26">
        <v>85</v>
      </c>
      <c r="Z14" s="26">
        <v>39</v>
      </c>
      <c r="AA14" s="26">
        <v>31</v>
      </c>
      <c r="AB14" s="26">
        <v>29</v>
      </c>
      <c r="AC14" s="26">
        <v>43</v>
      </c>
      <c r="AD14" s="26">
        <v>68</v>
      </c>
      <c r="AE14" s="26">
        <v>32</v>
      </c>
      <c r="AF14" s="26">
        <v>114</v>
      </c>
      <c r="AG14" s="26">
        <v>33</v>
      </c>
      <c r="AH14" s="26">
        <v>19</v>
      </c>
      <c r="AI14" s="26">
        <v>15</v>
      </c>
      <c r="AJ14" s="68"/>
    </row>
    <row r="15" spans="1:37" s="5" customFormat="1" ht="30" customHeight="1">
      <c r="A15" s="349"/>
      <c r="B15" s="183"/>
      <c r="C15" s="16" t="s">
        <v>137</v>
      </c>
      <c r="D15" s="9">
        <v>146</v>
      </c>
      <c r="E15" s="7">
        <v>205</v>
      </c>
      <c r="F15" s="10">
        <v>-59</v>
      </c>
      <c r="G15" s="8">
        <v>2</v>
      </c>
      <c r="H15" s="8">
        <v>0</v>
      </c>
      <c r="I15" s="7">
        <v>2</v>
      </c>
      <c r="J15" s="8">
        <v>27</v>
      </c>
      <c r="K15" s="8">
        <v>1</v>
      </c>
      <c r="L15" s="7">
        <v>28</v>
      </c>
      <c r="M15" s="8">
        <v>4</v>
      </c>
      <c r="N15" s="8">
        <v>7</v>
      </c>
      <c r="O15" s="8">
        <v>2</v>
      </c>
      <c r="P15" s="8">
        <v>1</v>
      </c>
      <c r="Q15" s="7">
        <v>3</v>
      </c>
      <c r="R15" s="349"/>
      <c r="S15" s="183"/>
      <c r="T15" s="15" t="s">
        <v>137</v>
      </c>
      <c r="U15" s="7">
        <v>0</v>
      </c>
      <c r="V15" s="8">
        <v>3</v>
      </c>
      <c r="W15" s="8">
        <v>15</v>
      </c>
      <c r="X15" s="8">
        <v>6</v>
      </c>
      <c r="Y15" s="8">
        <v>7</v>
      </c>
      <c r="Z15" s="8">
        <v>26</v>
      </c>
      <c r="AA15" s="8">
        <v>5</v>
      </c>
      <c r="AB15" s="8">
        <v>6</v>
      </c>
      <c r="AC15" s="8">
        <v>0</v>
      </c>
      <c r="AD15" s="8">
        <v>1</v>
      </c>
      <c r="AE15" s="8">
        <v>18</v>
      </c>
      <c r="AF15" s="8">
        <v>4</v>
      </c>
      <c r="AG15" s="8">
        <v>10</v>
      </c>
      <c r="AH15" s="8">
        <v>1</v>
      </c>
      <c r="AI15" s="8">
        <v>0</v>
      </c>
      <c r="AJ15" s="68"/>
    </row>
    <row r="16" spans="1:37" s="5" customFormat="1" ht="30" customHeight="1">
      <c r="A16" s="349"/>
      <c r="B16" s="183" t="s">
        <v>150</v>
      </c>
      <c r="C16" s="16" t="s">
        <v>138</v>
      </c>
      <c r="D16" s="9">
        <v>1359</v>
      </c>
      <c r="E16" s="7">
        <v>29133</v>
      </c>
      <c r="F16" s="10">
        <v>-27774</v>
      </c>
      <c r="G16" s="8">
        <v>206</v>
      </c>
      <c r="H16" s="8">
        <v>37</v>
      </c>
      <c r="I16" s="7">
        <v>243</v>
      </c>
      <c r="J16" s="8">
        <v>78</v>
      </c>
      <c r="K16" s="8">
        <v>24</v>
      </c>
      <c r="L16" s="7">
        <v>102</v>
      </c>
      <c r="M16" s="8">
        <v>149</v>
      </c>
      <c r="N16" s="8">
        <v>21</v>
      </c>
      <c r="O16" s="8">
        <v>201</v>
      </c>
      <c r="P16" s="8">
        <v>50</v>
      </c>
      <c r="Q16" s="7">
        <v>251</v>
      </c>
      <c r="R16" s="349"/>
      <c r="S16" s="183" t="s">
        <v>150</v>
      </c>
      <c r="T16" s="15" t="s">
        <v>138</v>
      </c>
      <c r="U16" s="7">
        <v>14</v>
      </c>
      <c r="V16" s="8">
        <v>26</v>
      </c>
      <c r="W16" s="8">
        <v>25</v>
      </c>
      <c r="X16" s="8">
        <v>20</v>
      </c>
      <c r="Y16" s="8">
        <v>85</v>
      </c>
      <c r="Z16" s="8">
        <v>39</v>
      </c>
      <c r="AA16" s="8">
        <v>31</v>
      </c>
      <c r="AB16" s="8">
        <v>29</v>
      </c>
      <c r="AC16" s="8">
        <v>43</v>
      </c>
      <c r="AD16" s="8">
        <v>68</v>
      </c>
      <c r="AE16" s="8">
        <v>32</v>
      </c>
      <c r="AF16" s="8">
        <v>114</v>
      </c>
      <c r="AG16" s="8">
        <v>33</v>
      </c>
      <c r="AH16" s="8">
        <v>19</v>
      </c>
      <c r="AI16" s="8">
        <v>15</v>
      </c>
      <c r="AJ16" s="68"/>
    </row>
    <row r="17" spans="1:37" s="5" customFormat="1" ht="30" customHeight="1">
      <c r="A17" s="349"/>
      <c r="B17" s="183"/>
      <c r="C17" s="15" t="s">
        <v>137</v>
      </c>
      <c r="D17" s="9">
        <v>146</v>
      </c>
      <c r="E17" s="7">
        <v>5590</v>
      </c>
      <c r="F17" s="10">
        <v>-5444</v>
      </c>
      <c r="G17" s="8">
        <v>2</v>
      </c>
      <c r="H17" s="8">
        <v>0</v>
      </c>
      <c r="I17" s="7">
        <v>2</v>
      </c>
      <c r="J17" s="8">
        <v>27</v>
      </c>
      <c r="K17" s="8">
        <v>1</v>
      </c>
      <c r="L17" s="7">
        <v>28</v>
      </c>
      <c r="M17" s="8">
        <v>4</v>
      </c>
      <c r="N17" s="8">
        <v>7</v>
      </c>
      <c r="O17" s="8">
        <v>2</v>
      </c>
      <c r="P17" s="8">
        <v>1</v>
      </c>
      <c r="Q17" s="7">
        <v>3</v>
      </c>
      <c r="R17" s="349"/>
      <c r="S17" s="183"/>
      <c r="T17" s="15" t="s">
        <v>137</v>
      </c>
      <c r="U17" s="7">
        <v>0</v>
      </c>
      <c r="V17" s="8">
        <v>3</v>
      </c>
      <c r="W17" s="8">
        <v>15</v>
      </c>
      <c r="X17" s="8">
        <v>6</v>
      </c>
      <c r="Y17" s="8">
        <v>7</v>
      </c>
      <c r="Z17" s="8">
        <v>26</v>
      </c>
      <c r="AA17" s="8">
        <v>5</v>
      </c>
      <c r="AB17" s="8">
        <v>6</v>
      </c>
      <c r="AC17" s="8">
        <v>0</v>
      </c>
      <c r="AD17" s="8">
        <v>1</v>
      </c>
      <c r="AE17" s="8">
        <v>18</v>
      </c>
      <c r="AF17" s="8">
        <v>4</v>
      </c>
      <c r="AG17" s="8">
        <v>10</v>
      </c>
      <c r="AH17" s="8">
        <v>1</v>
      </c>
      <c r="AI17" s="8">
        <v>0</v>
      </c>
      <c r="AJ17" s="68"/>
    </row>
    <row r="18" spans="1:37" s="5" customFormat="1" ht="30" customHeight="1">
      <c r="A18" s="349"/>
      <c r="B18" s="183" t="s">
        <v>151</v>
      </c>
      <c r="C18" s="15" t="s">
        <v>139</v>
      </c>
      <c r="D18" s="9">
        <v>1482</v>
      </c>
      <c r="E18" s="7">
        <v>1268</v>
      </c>
      <c r="F18" s="10">
        <v>214</v>
      </c>
      <c r="G18" s="8">
        <v>137</v>
      </c>
      <c r="H18" s="8">
        <v>15</v>
      </c>
      <c r="I18" s="7">
        <v>152</v>
      </c>
      <c r="J18" s="8">
        <v>43</v>
      </c>
      <c r="K18" s="8">
        <v>21</v>
      </c>
      <c r="L18" s="7">
        <v>64</v>
      </c>
      <c r="M18" s="8">
        <v>129</v>
      </c>
      <c r="N18" s="8">
        <v>12</v>
      </c>
      <c r="O18" s="8">
        <v>445</v>
      </c>
      <c r="P18" s="8">
        <v>95</v>
      </c>
      <c r="Q18" s="7">
        <v>540</v>
      </c>
      <c r="R18" s="349"/>
      <c r="S18" s="183" t="s">
        <v>151</v>
      </c>
      <c r="T18" s="15" t="s">
        <v>139</v>
      </c>
      <c r="U18" s="7">
        <v>12</v>
      </c>
      <c r="V18" s="8">
        <v>30</v>
      </c>
      <c r="W18" s="8">
        <v>14</v>
      </c>
      <c r="X18" s="8">
        <v>18</v>
      </c>
      <c r="Y18" s="8">
        <v>88</v>
      </c>
      <c r="Z18" s="8">
        <v>32</v>
      </c>
      <c r="AA18" s="8">
        <v>36</v>
      </c>
      <c r="AB18" s="8">
        <v>26</v>
      </c>
      <c r="AC18" s="8">
        <v>38</v>
      </c>
      <c r="AD18" s="8">
        <v>62</v>
      </c>
      <c r="AE18" s="8">
        <v>24</v>
      </c>
      <c r="AF18" s="8">
        <v>132</v>
      </c>
      <c r="AG18" s="8">
        <v>26</v>
      </c>
      <c r="AH18" s="8">
        <v>24</v>
      </c>
      <c r="AI18" s="8">
        <v>23</v>
      </c>
      <c r="AJ18" s="68"/>
    </row>
    <row r="19" spans="1:37" s="5" customFormat="1" ht="30" customHeight="1">
      <c r="A19" s="349"/>
      <c r="B19" s="180"/>
      <c r="C19" s="16" t="s">
        <v>140</v>
      </c>
      <c r="D19" s="9">
        <v>476</v>
      </c>
      <c r="E19" s="7">
        <v>512</v>
      </c>
      <c r="F19" s="10">
        <v>-36</v>
      </c>
      <c r="G19" s="8">
        <v>1</v>
      </c>
      <c r="H19" s="8">
        <v>2</v>
      </c>
      <c r="I19" s="7">
        <v>3</v>
      </c>
      <c r="J19" s="8">
        <v>13</v>
      </c>
      <c r="K19" s="8">
        <v>2</v>
      </c>
      <c r="L19" s="7">
        <v>15</v>
      </c>
      <c r="M19" s="8">
        <v>5</v>
      </c>
      <c r="N19" s="8">
        <v>0</v>
      </c>
      <c r="O19" s="8">
        <v>281</v>
      </c>
      <c r="P19" s="8">
        <v>48</v>
      </c>
      <c r="Q19" s="7">
        <v>329</v>
      </c>
      <c r="R19" s="349"/>
      <c r="S19" s="180"/>
      <c r="T19" s="15" t="s">
        <v>140</v>
      </c>
      <c r="U19" s="7">
        <v>4</v>
      </c>
      <c r="V19" s="8">
        <v>12</v>
      </c>
      <c r="W19" s="8">
        <v>7</v>
      </c>
      <c r="X19" s="8">
        <v>1</v>
      </c>
      <c r="Y19" s="8">
        <v>19</v>
      </c>
      <c r="Z19" s="8">
        <v>4</v>
      </c>
      <c r="AA19" s="8">
        <v>10</v>
      </c>
      <c r="AB19" s="8">
        <v>4</v>
      </c>
      <c r="AC19" s="8">
        <v>1</v>
      </c>
      <c r="AD19" s="8">
        <v>0</v>
      </c>
      <c r="AE19" s="8">
        <v>9</v>
      </c>
      <c r="AF19" s="8">
        <v>31</v>
      </c>
      <c r="AG19" s="8">
        <v>2</v>
      </c>
      <c r="AH19" s="8">
        <v>8</v>
      </c>
      <c r="AI19" s="8">
        <v>12</v>
      </c>
      <c r="AJ19" s="68"/>
    </row>
    <row r="20" spans="1:37" s="5" customFormat="1" ht="30" customHeight="1">
      <c r="A20" s="349"/>
      <c r="B20" s="186" t="s">
        <v>19</v>
      </c>
      <c r="C20" s="22" t="s">
        <v>142</v>
      </c>
      <c r="D20" s="23">
        <v>179</v>
      </c>
      <c r="E20" s="24">
        <v>13</v>
      </c>
      <c r="F20" s="25">
        <v>166</v>
      </c>
      <c r="G20" s="26">
        <v>0</v>
      </c>
      <c r="H20" s="26">
        <v>30</v>
      </c>
      <c r="I20" s="24">
        <v>30</v>
      </c>
      <c r="J20" s="26">
        <v>0</v>
      </c>
      <c r="K20" s="26">
        <v>0</v>
      </c>
      <c r="L20" s="24">
        <v>0</v>
      </c>
      <c r="M20" s="26">
        <v>0</v>
      </c>
      <c r="N20" s="26">
        <v>24</v>
      </c>
      <c r="O20" s="26">
        <v>3</v>
      </c>
      <c r="P20" s="26">
        <v>0</v>
      </c>
      <c r="Q20" s="24">
        <v>3</v>
      </c>
      <c r="R20" s="349"/>
      <c r="S20" s="186" t="s">
        <v>19</v>
      </c>
      <c r="T20" s="22" t="s">
        <v>142</v>
      </c>
      <c r="U20" s="24">
        <v>0</v>
      </c>
      <c r="V20" s="26">
        <v>0</v>
      </c>
      <c r="W20" s="26">
        <v>4</v>
      </c>
      <c r="X20" s="26">
        <v>57</v>
      </c>
      <c r="Y20" s="26">
        <v>0</v>
      </c>
      <c r="Z20" s="26">
        <v>0</v>
      </c>
      <c r="AA20" s="26">
        <v>0</v>
      </c>
      <c r="AB20" s="26">
        <v>17</v>
      </c>
      <c r="AC20" s="26">
        <v>16</v>
      </c>
      <c r="AD20" s="26">
        <v>0</v>
      </c>
      <c r="AE20" s="26">
        <v>15</v>
      </c>
      <c r="AF20" s="26">
        <v>0</v>
      </c>
      <c r="AG20" s="26">
        <v>13</v>
      </c>
      <c r="AH20" s="26">
        <v>0</v>
      </c>
      <c r="AI20" s="26">
        <v>0</v>
      </c>
      <c r="AJ20" s="68"/>
    </row>
    <row r="21" spans="1:37" s="5" customFormat="1" ht="30" customHeight="1">
      <c r="A21" s="349"/>
      <c r="B21" s="183"/>
      <c r="C21" s="16" t="s">
        <v>138</v>
      </c>
      <c r="D21" s="9">
        <v>179</v>
      </c>
      <c r="E21" s="7">
        <v>6012</v>
      </c>
      <c r="F21" s="10">
        <v>-5833</v>
      </c>
      <c r="G21" s="8">
        <v>0</v>
      </c>
      <c r="H21" s="8">
        <v>30</v>
      </c>
      <c r="I21" s="7">
        <v>30</v>
      </c>
      <c r="J21" s="8">
        <v>0</v>
      </c>
      <c r="K21" s="8">
        <v>0</v>
      </c>
      <c r="L21" s="7">
        <v>0</v>
      </c>
      <c r="M21" s="8">
        <v>0</v>
      </c>
      <c r="N21" s="8">
        <v>24</v>
      </c>
      <c r="O21" s="8">
        <v>3</v>
      </c>
      <c r="P21" s="8">
        <v>0</v>
      </c>
      <c r="Q21" s="7">
        <v>3</v>
      </c>
      <c r="R21" s="349"/>
      <c r="S21" s="183"/>
      <c r="T21" s="15" t="s">
        <v>138</v>
      </c>
      <c r="U21" s="7">
        <v>0</v>
      </c>
      <c r="V21" s="8">
        <v>0</v>
      </c>
      <c r="W21" s="8">
        <v>4</v>
      </c>
      <c r="X21" s="8">
        <v>57</v>
      </c>
      <c r="Y21" s="8">
        <v>0</v>
      </c>
      <c r="Z21" s="8">
        <v>0</v>
      </c>
      <c r="AA21" s="8">
        <v>0</v>
      </c>
      <c r="AB21" s="8">
        <v>17</v>
      </c>
      <c r="AC21" s="8">
        <v>16</v>
      </c>
      <c r="AD21" s="8">
        <v>0</v>
      </c>
      <c r="AE21" s="8">
        <v>15</v>
      </c>
      <c r="AF21" s="8">
        <v>0</v>
      </c>
      <c r="AG21" s="8">
        <v>13</v>
      </c>
      <c r="AH21" s="8">
        <v>0</v>
      </c>
      <c r="AI21" s="8">
        <v>0</v>
      </c>
      <c r="AJ21" s="68"/>
    </row>
    <row r="22" spans="1:37" s="5" customFormat="1" ht="30" customHeight="1">
      <c r="A22" s="349"/>
      <c r="B22" s="183"/>
      <c r="C22" s="15" t="s">
        <v>139</v>
      </c>
      <c r="D22" s="9">
        <v>88</v>
      </c>
      <c r="E22" s="7">
        <v>3</v>
      </c>
      <c r="F22" s="10">
        <v>85</v>
      </c>
      <c r="G22" s="8">
        <v>0</v>
      </c>
      <c r="H22" s="8">
        <v>0</v>
      </c>
      <c r="I22" s="7">
        <v>0</v>
      </c>
      <c r="J22" s="8">
        <v>0</v>
      </c>
      <c r="K22" s="8">
        <v>0</v>
      </c>
      <c r="L22" s="7">
        <v>0</v>
      </c>
      <c r="M22" s="8">
        <v>0</v>
      </c>
      <c r="N22" s="8">
        <v>5</v>
      </c>
      <c r="O22" s="8">
        <v>2</v>
      </c>
      <c r="P22" s="8">
        <v>0</v>
      </c>
      <c r="Q22" s="7">
        <v>2</v>
      </c>
      <c r="R22" s="349"/>
      <c r="S22" s="183"/>
      <c r="T22" s="15" t="s">
        <v>139</v>
      </c>
      <c r="U22" s="7">
        <v>0</v>
      </c>
      <c r="V22" s="8">
        <v>0</v>
      </c>
      <c r="W22" s="8">
        <v>0</v>
      </c>
      <c r="X22" s="8">
        <v>33</v>
      </c>
      <c r="Y22" s="8">
        <v>0</v>
      </c>
      <c r="Z22" s="8">
        <v>0</v>
      </c>
      <c r="AA22" s="8">
        <v>0</v>
      </c>
      <c r="AB22" s="8">
        <v>15</v>
      </c>
      <c r="AC22" s="8">
        <v>16</v>
      </c>
      <c r="AD22" s="8">
        <v>0</v>
      </c>
      <c r="AE22" s="8">
        <v>12</v>
      </c>
      <c r="AF22" s="8">
        <v>0</v>
      </c>
      <c r="AG22" s="8">
        <v>5</v>
      </c>
      <c r="AH22" s="8">
        <v>0</v>
      </c>
      <c r="AI22" s="8">
        <v>0</v>
      </c>
      <c r="AJ22" s="68"/>
    </row>
    <row r="23" spans="1:37" s="5" customFormat="1" ht="30" customHeight="1">
      <c r="A23" s="349"/>
      <c r="B23" s="183" t="s">
        <v>91</v>
      </c>
      <c r="C23" s="31" t="s">
        <v>143</v>
      </c>
      <c r="D23" s="23">
        <v>88</v>
      </c>
      <c r="E23" s="24">
        <v>13</v>
      </c>
      <c r="F23" s="25">
        <v>75</v>
      </c>
      <c r="G23" s="26">
        <v>0</v>
      </c>
      <c r="H23" s="26">
        <v>0</v>
      </c>
      <c r="I23" s="24">
        <v>0</v>
      </c>
      <c r="J23" s="26">
        <v>0</v>
      </c>
      <c r="K23" s="26">
        <v>0</v>
      </c>
      <c r="L23" s="24">
        <v>0</v>
      </c>
      <c r="M23" s="26">
        <v>0</v>
      </c>
      <c r="N23" s="26">
        <v>20</v>
      </c>
      <c r="O23" s="26">
        <v>3</v>
      </c>
      <c r="P23" s="26">
        <v>0</v>
      </c>
      <c r="Q23" s="24">
        <v>3</v>
      </c>
      <c r="R23" s="349"/>
      <c r="S23" s="183" t="s">
        <v>91</v>
      </c>
      <c r="T23" s="22" t="s">
        <v>143</v>
      </c>
      <c r="U23" s="24">
        <v>0</v>
      </c>
      <c r="V23" s="26">
        <v>0</v>
      </c>
      <c r="W23" s="26">
        <v>4</v>
      </c>
      <c r="X23" s="26">
        <v>31</v>
      </c>
      <c r="Y23" s="26">
        <v>0</v>
      </c>
      <c r="Z23" s="26">
        <v>0</v>
      </c>
      <c r="AA23" s="26">
        <v>0</v>
      </c>
      <c r="AB23" s="26">
        <v>2</v>
      </c>
      <c r="AC23" s="26">
        <v>0</v>
      </c>
      <c r="AD23" s="26">
        <v>0</v>
      </c>
      <c r="AE23" s="26">
        <v>15</v>
      </c>
      <c r="AF23" s="26">
        <v>0</v>
      </c>
      <c r="AG23" s="26">
        <v>13</v>
      </c>
      <c r="AH23" s="26">
        <v>0</v>
      </c>
      <c r="AI23" s="26">
        <v>0</v>
      </c>
      <c r="AJ23" s="68"/>
    </row>
    <row r="24" spans="1:37" s="5" customFormat="1" ht="30" customHeight="1">
      <c r="A24" s="349"/>
      <c r="B24" s="183"/>
      <c r="C24" s="15" t="s">
        <v>138</v>
      </c>
      <c r="D24" s="9">
        <v>88</v>
      </c>
      <c r="E24" s="7">
        <v>4931</v>
      </c>
      <c r="F24" s="10">
        <v>-4843</v>
      </c>
      <c r="G24" s="8">
        <v>0</v>
      </c>
      <c r="H24" s="8">
        <v>0</v>
      </c>
      <c r="I24" s="7">
        <v>0</v>
      </c>
      <c r="J24" s="8">
        <v>0</v>
      </c>
      <c r="K24" s="8">
        <v>0</v>
      </c>
      <c r="L24" s="7">
        <v>0</v>
      </c>
      <c r="M24" s="8">
        <v>0</v>
      </c>
      <c r="N24" s="8">
        <v>20</v>
      </c>
      <c r="O24" s="8">
        <v>3</v>
      </c>
      <c r="P24" s="8">
        <v>0</v>
      </c>
      <c r="Q24" s="80">
        <v>3</v>
      </c>
      <c r="R24" s="349"/>
      <c r="S24" s="183"/>
      <c r="T24" s="15" t="s">
        <v>138</v>
      </c>
      <c r="U24" s="7">
        <v>0</v>
      </c>
      <c r="V24" s="8">
        <v>0</v>
      </c>
      <c r="W24" s="8">
        <v>4</v>
      </c>
      <c r="X24" s="8">
        <v>31</v>
      </c>
      <c r="Y24" s="8">
        <v>0</v>
      </c>
      <c r="Z24" s="8">
        <v>0</v>
      </c>
      <c r="AA24" s="8">
        <v>0</v>
      </c>
      <c r="AB24" s="8">
        <v>2</v>
      </c>
      <c r="AC24" s="8">
        <v>0</v>
      </c>
      <c r="AD24" s="8">
        <v>0</v>
      </c>
      <c r="AE24" s="8">
        <v>15</v>
      </c>
      <c r="AF24" s="8">
        <v>0</v>
      </c>
      <c r="AG24" s="8">
        <v>13</v>
      </c>
      <c r="AH24" s="8">
        <v>0</v>
      </c>
      <c r="AI24" s="8">
        <v>0</v>
      </c>
      <c r="AJ24" s="68"/>
    </row>
    <row r="25" spans="1:37" s="5" customFormat="1" ht="30" customHeight="1">
      <c r="A25" s="349"/>
      <c r="B25" s="183"/>
      <c r="C25" s="16" t="s">
        <v>139</v>
      </c>
      <c r="D25" s="9">
        <v>31</v>
      </c>
      <c r="E25" s="7">
        <v>2</v>
      </c>
      <c r="F25" s="10">
        <v>29</v>
      </c>
      <c r="G25" s="8">
        <v>0</v>
      </c>
      <c r="H25" s="8">
        <v>0</v>
      </c>
      <c r="I25" s="7">
        <v>0</v>
      </c>
      <c r="J25" s="8">
        <v>0</v>
      </c>
      <c r="K25" s="8">
        <v>0</v>
      </c>
      <c r="L25" s="7">
        <v>0</v>
      </c>
      <c r="M25" s="8">
        <v>0</v>
      </c>
      <c r="N25" s="8">
        <v>5</v>
      </c>
      <c r="O25" s="8">
        <v>2</v>
      </c>
      <c r="P25" s="8">
        <v>0</v>
      </c>
      <c r="Q25" s="7">
        <v>2</v>
      </c>
      <c r="R25" s="349"/>
      <c r="S25" s="183"/>
      <c r="T25" s="15" t="s">
        <v>139</v>
      </c>
      <c r="U25" s="7">
        <v>0</v>
      </c>
      <c r="V25" s="8">
        <v>0</v>
      </c>
      <c r="W25" s="8">
        <v>0</v>
      </c>
      <c r="X25" s="8">
        <v>7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12</v>
      </c>
      <c r="AF25" s="8">
        <v>0</v>
      </c>
      <c r="AG25" s="8">
        <v>5</v>
      </c>
      <c r="AH25" s="8">
        <v>0</v>
      </c>
      <c r="AI25" s="8">
        <v>0</v>
      </c>
      <c r="AJ25" s="68"/>
    </row>
    <row r="26" spans="1:37" s="5" customFormat="1" ht="30" customHeight="1">
      <c r="A26" s="349"/>
      <c r="B26" s="183" t="s">
        <v>92</v>
      </c>
      <c r="C26" s="31" t="s">
        <v>144</v>
      </c>
      <c r="D26" s="23">
        <v>91</v>
      </c>
      <c r="E26" s="24">
        <v>0</v>
      </c>
      <c r="F26" s="25">
        <v>91</v>
      </c>
      <c r="G26" s="26">
        <v>0</v>
      </c>
      <c r="H26" s="26">
        <v>30</v>
      </c>
      <c r="I26" s="24">
        <v>30</v>
      </c>
      <c r="J26" s="26">
        <v>0</v>
      </c>
      <c r="K26" s="26">
        <v>0</v>
      </c>
      <c r="L26" s="24">
        <v>0</v>
      </c>
      <c r="M26" s="26">
        <v>0</v>
      </c>
      <c r="N26" s="26">
        <v>4</v>
      </c>
      <c r="O26" s="26">
        <v>0</v>
      </c>
      <c r="P26" s="26">
        <v>0</v>
      </c>
      <c r="Q26" s="24">
        <v>0</v>
      </c>
      <c r="R26" s="349"/>
      <c r="S26" s="183" t="s">
        <v>92</v>
      </c>
      <c r="T26" s="22" t="s">
        <v>144</v>
      </c>
      <c r="U26" s="24">
        <v>0</v>
      </c>
      <c r="V26" s="26">
        <v>0</v>
      </c>
      <c r="W26" s="26">
        <v>0</v>
      </c>
      <c r="X26" s="26">
        <v>26</v>
      </c>
      <c r="Y26" s="26">
        <v>0</v>
      </c>
      <c r="Z26" s="26">
        <v>0</v>
      </c>
      <c r="AA26" s="26">
        <v>0</v>
      </c>
      <c r="AB26" s="26">
        <v>15</v>
      </c>
      <c r="AC26" s="26">
        <v>16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68"/>
    </row>
    <row r="27" spans="1:37" s="5" customFormat="1" ht="30" customHeight="1">
      <c r="A27" s="349"/>
      <c r="B27" s="183"/>
      <c r="C27" s="221" t="s">
        <v>138</v>
      </c>
      <c r="D27" s="9">
        <v>91</v>
      </c>
      <c r="E27" s="7">
        <v>1081</v>
      </c>
      <c r="F27" s="10">
        <v>-990</v>
      </c>
      <c r="G27" s="8">
        <v>0</v>
      </c>
      <c r="H27" s="8">
        <v>30</v>
      </c>
      <c r="I27" s="7">
        <v>30</v>
      </c>
      <c r="J27" s="8">
        <v>0</v>
      </c>
      <c r="K27" s="8">
        <v>0</v>
      </c>
      <c r="L27" s="7">
        <v>0</v>
      </c>
      <c r="M27" s="8">
        <v>0</v>
      </c>
      <c r="N27" s="8">
        <v>4</v>
      </c>
      <c r="O27" s="8">
        <v>0</v>
      </c>
      <c r="P27" s="8">
        <v>0</v>
      </c>
      <c r="Q27" s="7">
        <v>0</v>
      </c>
      <c r="R27" s="349"/>
      <c r="S27" s="183"/>
      <c r="T27" s="15" t="s">
        <v>138</v>
      </c>
      <c r="U27" s="7">
        <v>0</v>
      </c>
      <c r="V27" s="8">
        <v>0</v>
      </c>
      <c r="W27" s="8">
        <v>0</v>
      </c>
      <c r="X27" s="8">
        <v>26</v>
      </c>
      <c r="Y27" s="8">
        <v>0</v>
      </c>
      <c r="Z27" s="8">
        <v>0</v>
      </c>
      <c r="AA27" s="8">
        <v>0</v>
      </c>
      <c r="AB27" s="8">
        <v>15</v>
      </c>
      <c r="AC27" s="8">
        <v>16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68"/>
    </row>
    <row r="28" spans="1:37" s="5" customFormat="1" ht="30" customHeight="1">
      <c r="A28" s="349"/>
      <c r="B28" s="180"/>
      <c r="C28" s="221" t="s">
        <v>139</v>
      </c>
      <c r="D28" s="9">
        <v>57</v>
      </c>
      <c r="E28" s="7">
        <v>1</v>
      </c>
      <c r="F28" s="10">
        <v>56</v>
      </c>
      <c r="G28" s="8">
        <v>0</v>
      </c>
      <c r="H28" s="8">
        <v>0</v>
      </c>
      <c r="I28" s="7">
        <v>0</v>
      </c>
      <c r="J28" s="8">
        <v>0</v>
      </c>
      <c r="K28" s="8">
        <v>0</v>
      </c>
      <c r="L28" s="7">
        <v>0</v>
      </c>
      <c r="M28" s="8">
        <v>0</v>
      </c>
      <c r="N28" s="8">
        <v>0</v>
      </c>
      <c r="O28" s="8">
        <v>0</v>
      </c>
      <c r="P28" s="8">
        <v>0</v>
      </c>
      <c r="Q28" s="7">
        <v>0</v>
      </c>
      <c r="R28" s="349"/>
      <c r="S28" s="180"/>
      <c r="T28" s="15" t="s">
        <v>139</v>
      </c>
      <c r="U28" s="7">
        <v>0</v>
      </c>
      <c r="V28" s="8">
        <v>0</v>
      </c>
      <c r="W28" s="8">
        <v>0</v>
      </c>
      <c r="X28" s="8">
        <v>26</v>
      </c>
      <c r="Y28" s="8">
        <v>0</v>
      </c>
      <c r="Z28" s="8">
        <v>0</v>
      </c>
      <c r="AA28" s="8">
        <v>0</v>
      </c>
      <c r="AB28" s="8">
        <v>15</v>
      </c>
      <c r="AC28" s="8">
        <v>16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68"/>
    </row>
    <row r="29" spans="1:37" s="5" customFormat="1" ht="54.75" customHeight="1">
      <c r="A29" s="349"/>
      <c r="B29" s="198" t="s">
        <v>22</v>
      </c>
      <c r="C29" s="22" t="s">
        <v>145</v>
      </c>
      <c r="D29" s="23">
        <v>0</v>
      </c>
      <c r="E29" s="24">
        <v>0</v>
      </c>
      <c r="F29" s="25">
        <v>0</v>
      </c>
      <c r="G29" s="26">
        <v>0</v>
      </c>
      <c r="H29" s="26">
        <v>0</v>
      </c>
      <c r="I29" s="24">
        <v>0</v>
      </c>
      <c r="J29" s="26">
        <v>0</v>
      </c>
      <c r="K29" s="26">
        <v>0</v>
      </c>
      <c r="L29" s="24">
        <v>0</v>
      </c>
      <c r="M29" s="26">
        <v>0</v>
      </c>
      <c r="N29" s="26">
        <v>0</v>
      </c>
      <c r="O29" s="26">
        <v>0</v>
      </c>
      <c r="P29" s="26">
        <v>0</v>
      </c>
      <c r="Q29" s="24">
        <v>0</v>
      </c>
      <c r="R29" s="349"/>
      <c r="S29" s="198" t="s">
        <v>22</v>
      </c>
      <c r="T29" s="22" t="s">
        <v>145</v>
      </c>
      <c r="U29" s="24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68"/>
    </row>
    <row r="30" spans="1:37" s="5" customFormat="1" ht="30.75" customHeight="1">
      <c r="A30" s="349"/>
      <c r="B30" s="183"/>
      <c r="C30" s="16" t="s">
        <v>138</v>
      </c>
      <c r="D30" s="9">
        <v>0</v>
      </c>
      <c r="E30" s="7">
        <v>103</v>
      </c>
      <c r="F30" s="10">
        <v>-103</v>
      </c>
      <c r="G30" s="8">
        <v>0</v>
      </c>
      <c r="H30" s="8">
        <v>0</v>
      </c>
      <c r="I30" s="7">
        <v>0</v>
      </c>
      <c r="J30" s="8">
        <v>0</v>
      </c>
      <c r="K30" s="8">
        <v>0</v>
      </c>
      <c r="L30" s="7">
        <v>0</v>
      </c>
      <c r="M30" s="8">
        <v>0</v>
      </c>
      <c r="N30" s="8">
        <v>0</v>
      </c>
      <c r="O30" s="8">
        <v>0</v>
      </c>
      <c r="P30" s="8">
        <v>0</v>
      </c>
      <c r="Q30" s="7">
        <v>0</v>
      </c>
      <c r="R30" s="349"/>
      <c r="S30" s="183"/>
      <c r="T30" s="15" t="s">
        <v>138</v>
      </c>
      <c r="U30" s="7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68"/>
    </row>
    <row r="31" spans="1:37" s="33" customFormat="1" ht="30" customHeight="1" thickBot="1">
      <c r="A31" s="349"/>
      <c r="B31" s="180"/>
      <c r="C31" s="16" t="s">
        <v>139</v>
      </c>
      <c r="D31" s="224">
        <v>0</v>
      </c>
      <c r="E31" s="225">
        <v>2</v>
      </c>
      <c r="F31" s="226">
        <v>-2</v>
      </c>
      <c r="G31" s="8">
        <v>0</v>
      </c>
      <c r="H31" s="8">
        <v>0</v>
      </c>
      <c r="I31" s="44">
        <v>0</v>
      </c>
      <c r="J31" s="8">
        <v>0</v>
      </c>
      <c r="K31" s="8">
        <v>0</v>
      </c>
      <c r="L31" s="44">
        <v>0</v>
      </c>
      <c r="M31" s="8">
        <v>0</v>
      </c>
      <c r="N31" s="8">
        <v>0</v>
      </c>
      <c r="O31" s="8">
        <v>0</v>
      </c>
      <c r="P31" s="8">
        <v>0</v>
      </c>
      <c r="Q31" s="44">
        <v>0</v>
      </c>
      <c r="R31" s="349"/>
      <c r="S31" s="180"/>
      <c r="T31" s="15" t="s">
        <v>139</v>
      </c>
      <c r="U31" s="7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165"/>
      <c r="AK31" s="5"/>
    </row>
  </sheetData>
  <mergeCells count="38">
    <mergeCell ref="A1:A31"/>
    <mergeCell ref="R1:R31"/>
    <mergeCell ref="U4:U5"/>
    <mergeCell ref="E4:E5"/>
    <mergeCell ref="T3:T5"/>
    <mergeCell ref="F4:F5"/>
    <mergeCell ref="N4:N5"/>
    <mergeCell ref="S3:S5"/>
    <mergeCell ref="C3:C5"/>
    <mergeCell ref="D4:D5"/>
    <mergeCell ref="U3:AI3"/>
    <mergeCell ref="AB4:AB5"/>
    <mergeCell ref="AH4:AH5"/>
    <mergeCell ref="AI4:AI5"/>
    <mergeCell ref="AF4:AF5"/>
    <mergeCell ref="AD4:AD5"/>
    <mergeCell ref="X4:X5"/>
    <mergeCell ref="W4:W5"/>
    <mergeCell ref="AA4:AA5"/>
    <mergeCell ref="V4:V5"/>
    <mergeCell ref="Z4:Z5"/>
    <mergeCell ref="Y4:Y5"/>
    <mergeCell ref="AE4:AE5"/>
    <mergeCell ref="K1:L1"/>
    <mergeCell ref="AB1:AD1"/>
    <mergeCell ref="B1:J1"/>
    <mergeCell ref="S1:AA1"/>
    <mergeCell ref="M4:M5"/>
    <mergeCell ref="O4:Q4"/>
    <mergeCell ref="G4:I4"/>
    <mergeCell ref="B2:Q2"/>
    <mergeCell ref="B3:B5"/>
    <mergeCell ref="J4:L4"/>
    <mergeCell ref="D3:F3"/>
    <mergeCell ref="G3:Q3"/>
    <mergeCell ref="S2:AI2"/>
    <mergeCell ref="AG4:AG5"/>
    <mergeCell ref="AC4:AC5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6" fitToWidth="2" orientation="landscape" r:id="rId1"/>
  <colBreaks count="1" manualBreakCount="1">
    <brk id="17" max="36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40"/>
  <dimension ref="A1:AK42"/>
  <sheetViews>
    <sheetView zoomScale="60" zoomScaleNormal="60" workbookViewId="0">
      <selection activeCell="D9" sqref="D9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5.69921875" style="1" customWidth="1"/>
    <col min="4" max="6" width="12.59765625" style="1" customWidth="1"/>
    <col min="7" max="13" width="10.59765625" style="1" customWidth="1"/>
    <col min="14" max="14" width="15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6.199218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.75" customHeight="1">
      <c r="A1" s="349" t="s">
        <v>353</v>
      </c>
      <c r="B1" s="379" t="s">
        <v>507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8" t="s">
        <v>373</v>
      </c>
      <c r="N1" s="378"/>
      <c r="O1" s="157"/>
      <c r="P1" s="157"/>
      <c r="Q1" s="157"/>
      <c r="R1" s="382" t="s">
        <v>353</v>
      </c>
      <c r="S1" s="379" t="s">
        <v>507</v>
      </c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8" t="s">
        <v>374</v>
      </c>
      <c r="AE1" s="378"/>
      <c r="AF1" s="378"/>
      <c r="AG1" s="157"/>
      <c r="AH1" s="157"/>
      <c r="AI1" s="157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82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45" customFormat="1" ht="20.100000000000001" customHeight="1">
      <c r="A3" s="349"/>
      <c r="B3" s="375" t="s">
        <v>1</v>
      </c>
      <c r="C3" s="405" t="s">
        <v>2</v>
      </c>
      <c r="D3" s="408" t="s">
        <v>29</v>
      </c>
      <c r="E3" s="409"/>
      <c r="F3" s="410"/>
      <c r="G3" s="420" t="s">
        <v>3</v>
      </c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382"/>
      <c r="S3" s="375" t="s">
        <v>1</v>
      </c>
      <c r="T3" s="405" t="s">
        <v>2</v>
      </c>
      <c r="U3" s="415" t="s">
        <v>3</v>
      </c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</row>
    <row r="4" spans="1:37" s="45" customFormat="1" ht="20.100000000000001" customHeight="1">
      <c r="A4" s="349"/>
      <c r="B4" s="376"/>
      <c r="C4" s="406"/>
      <c r="D4" s="403" t="s">
        <v>366</v>
      </c>
      <c r="E4" s="375" t="s">
        <v>364</v>
      </c>
      <c r="F4" s="418" t="s">
        <v>30</v>
      </c>
      <c r="G4" s="411" t="s">
        <v>4</v>
      </c>
      <c r="H4" s="412"/>
      <c r="I4" s="413"/>
      <c r="J4" s="414" t="s">
        <v>8</v>
      </c>
      <c r="K4" s="412"/>
      <c r="L4" s="413"/>
      <c r="M4" s="415" t="s">
        <v>9</v>
      </c>
      <c r="N4" s="415" t="s">
        <v>10</v>
      </c>
      <c r="O4" s="414" t="s">
        <v>11</v>
      </c>
      <c r="P4" s="412"/>
      <c r="Q4" s="413"/>
      <c r="R4" s="382"/>
      <c r="S4" s="376"/>
      <c r="T4" s="406"/>
      <c r="U4" s="415" t="s">
        <v>39</v>
      </c>
      <c r="V4" s="415" t="s">
        <v>40</v>
      </c>
      <c r="W4" s="402" t="s">
        <v>41</v>
      </c>
      <c r="X4" s="416" t="s">
        <v>42</v>
      </c>
      <c r="Y4" s="402" t="s">
        <v>43</v>
      </c>
      <c r="Z4" s="402" t="s">
        <v>44</v>
      </c>
      <c r="AA4" s="402" t="s">
        <v>45</v>
      </c>
      <c r="AB4" s="416" t="s">
        <v>272</v>
      </c>
      <c r="AC4" s="402" t="s">
        <v>46</v>
      </c>
      <c r="AD4" s="402" t="s">
        <v>47</v>
      </c>
      <c r="AE4" s="416" t="s">
        <v>48</v>
      </c>
      <c r="AF4" s="402" t="s">
        <v>49</v>
      </c>
      <c r="AG4" s="402" t="s">
        <v>50</v>
      </c>
      <c r="AH4" s="402" t="s">
        <v>52</v>
      </c>
      <c r="AI4" s="402" t="s">
        <v>51</v>
      </c>
    </row>
    <row r="5" spans="1:37" s="45" customFormat="1" ht="20.100000000000001" customHeight="1">
      <c r="A5" s="349"/>
      <c r="B5" s="377"/>
      <c r="C5" s="407"/>
      <c r="D5" s="404"/>
      <c r="E5" s="377"/>
      <c r="F5" s="419"/>
      <c r="G5" s="111" t="s">
        <v>5</v>
      </c>
      <c r="H5" s="100" t="s">
        <v>6</v>
      </c>
      <c r="I5" s="100" t="s">
        <v>7</v>
      </c>
      <c r="J5" s="100" t="s">
        <v>5</v>
      </c>
      <c r="K5" s="100" t="s">
        <v>6</v>
      </c>
      <c r="L5" s="100" t="s">
        <v>7</v>
      </c>
      <c r="M5" s="415"/>
      <c r="N5" s="415"/>
      <c r="O5" s="100" t="s">
        <v>5</v>
      </c>
      <c r="P5" s="100" t="s">
        <v>6</v>
      </c>
      <c r="Q5" s="100" t="s">
        <v>7</v>
      </c>
      <c r="R5" s="382"/>
      <c r="S5" s="377"/>
      <c r="T5" s="407"/>
      <c r="U5" s="415"/>
      <c r="V5" s="415"/>
      <c r="W5" s="402"/>
      <c r="X5" s="417"/>
      <c r="Y5" s="402"/>
      <c r="Z5" s="402"/>
      <c r="AA5" s="402"/>
      <c r="AB5" s="417"/>
      <c r="AC5" s="402"/>
      <c r="AD5" s="402"/>
      <c r="AE5" s="417"/>
      <c r="AF5" s="402"/>
      <c r="AG5" s="402"/>
      <c r="AH5" s="402"/>
      <c r="AI5" s="402"/>
    </row>
    <row r="6" spans="1:37" s="20" customFormat="1" ht="24.9" customHeight="1">
      <c r="A6" s="349"/>
      <c r="B6" s="186" t="s">
        <v>12</v>
      </c>
      <c r="C6" s="201" t="s">
        <v>508</v>
      </c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200"/>
      <c r="R6" s="382"/>
      <c r="S6" s="186" t="s">
        <v>12</v>
      </c>
      <c r="T6" s="201" t="s">
        <v>508</v>
      </c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200"/>
    </row>
    <row r="7" spans="1:37" s="20" customFormat="1" ht="24.9" customHeight="1">
      <c r="A7" s="349"/>
      <c r="B7" s="183"/>
      <c r="C7" s="39" t="s">
        <v>155</v>
      </c>
      <c r="D7" s="40">
        <v>3</v>
      </c>
      <c r="E7" s="296" t="s">
        <v>369</v>
      </c>
      <c r="F7" s="297" t="s">
        <v>116</v>
      </c>
      <c r="G7" s="40">
        <v>0</v>
      </c>
      <c r="H7" s="41">
        <v>0</v>
      </c>
      <c r="I7" s="41">
        <v>0</v>
      </c>
      <c r="J7" s="41">
        <v>1</v>
      </c>
      <c r="K7" s="41">
        <v>0</v>
      </c>
      <c r="L7" s="41">
        <v>1</v>
      </c>
      <c r="M7" s="41">
        <v>1</v>
      </c>
      <c r="N7" s="41">
        <v>0</v>
      </c>
      <c r="O7" s="41">
        <v>0</v>
      </c>
      <c r="P7" s="41">
        <v>0</v>
      </c>
      <c r="Q7" s="41">
        <v>0</v>
      </c>
      <c r="R7" s="382"/>
      <c r="S7" s="183"/>
      <c r="T7" s="39" t="s">
        <v>155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1</v>
      </c>
      <c r="AF7" s="41">
        <v>0</v>
      </c>
      <c r="AG7" s="41">
        <v>0</v>
      </c>
      <c r="AH7" s="41">
        <v>0</v>
      </c>
      <c r="AI7" s="112">
        <v>0</v>
      </c>
      <c r="AJ7" s="207"/>
      <c r="AK7" s="5"/>
    </row>
    <row r="8" spans="1:37" s="20" customFormat="1" ht="24.9" customHeight="1">
      <c r="A8" s="349"/>
      <c r="B8" s="279"/>
      <c r="C8" s="15" t="s">
        <v>21</v>
      </c>
      <c r="D8" s="40">
        <v>0</v>
      </c>
      <c r="E8" s="296" t="s">
        <v>369</v>
      </c>
      <c r="F8" s="297" t="s">
        <v>116</v>
      </c>
      <c r="G8" s="40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382"/>
      <c r="S8" s="279"/>
      <c r="T8" s="39" t="s">
        <v>21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  <c r="AG8" s="41">
        <v>0</v>
      </c>
      <c r="AH8" s="41">
        <v>0</v>
      </c>
      <c r="AI8" s="112">
        <v>0</v>
      </c>
      <c r="AJ8" s="207"/>
      <c r="AK8" s="5"/>
    </row>
    <row r="9" spans="1:37" s="5" customFormat="1" ht="24.9" customHeight="1">
      <c r="A9" s="349"/>
      <c r="B9" s="183"/>
      <c r="C9" s="15" t="s">
        <v>153</v>
      </c>
      <c r="D9" s="9">
        <v>3</v>
      </c>
      <c r="E9" s="296" t="s">
        <v>369</v>
      </c>
      <c r="F9" s="297" t="s">
        <v>116</v>
      </c>
      <c r="G9" s="40">
        <v>0</v>
      </c>
      <c r="H9" s="7">
        <v>0</v>
      </c>
      <c r="I9" s="7">
        <v>0</v>
      </c>
      <c r="J9" s="7">
        <v>1</v>
      </c>
      <c r="K9" s="7">
        <v>0</v>
      </c>
      <c r="L9" s="7">
        <v>1</v>
      </c>
      <c r="M9" s="7">
        <v>1</v>
      </c>
      <c r="N9" s="7">
        <v>0</v>
      </c>
      <c r="O9" s="7">
        <v>0</v>
      </c>
      <c r="P9" s="7">
        <v>0</v>
      </c>
      <c r="Q9" s="7">
        <v>0</v>
      </c>
      <c r="R9" s="382"/>
      <c r="S9" s="183"/>
      <c r="T9" s="15" t="s">
        <v>153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1</v>
      </c>
      <c r="AF9" s="7">
        <v>0</v>
      </c>
      <c r="AG9" s="7">
        <v>0</v>
      </c>
      <c r="AH9" s="7">
        <v>0</v>
      </c>
      <c r="AI9" s="7">
        <v>0</v>
      </c>
      <c r="AJ9" s="68"/>
    </row>
    <row r="10" spans="1:37" s="5" customFormat="1" ht="24.9" customHeight="1">
      <c r="A10" s="349"/>
      <c r="B10" s="279"/>
      <c r="C10" s="15" t="s">
        <v>21</v>
      </c>
      <c r="D10" s="9">
        <v>0</v>
      </c>
      <c r="E10" s="296" t="s">
        <v>369</v>
      </c>
      <c r="F10" s="297" t="s">
        <v>116</v>
      </c>
      <c r="G10" s="40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382"/>
      <c r="S10" s="279"/>
      <c r="T10" s="15" t="s">
        <v>21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68"/>
    </row>
    <row r="11" spans="1:37" s="20" customFormat="1" ht="24.9" customHeight="1">
      <c r="A11" s="349"/>
      <c r="B11" s="279"/>
      <c r="C11" s="16" t="s">
        <v>154</v>
      </c>
      <c r="D11" s="40">
        <v>11</v>
      </c>
      <c r="E11" s="296" t="s">
        <v>369</v>
      </c>
      <c r="F11" s="297" t="s">
        <v>116</v>
      </c>
      <c r="G11" s="40">
        <v>0</v>
      </c>
      <c r="H11" s="41">
        <v>0</v>
      </c>
      <c r="I11" s="41">
        <v>0</v>
      </c>
      <c r="J11" s="41">
        <v>2</v>
      </c>
      <c r="K11" s="41">
        <v>0</v>
      </c>
      <c r="L11" s="41">
        <v>2</v>
      </c>
      <c r="M11" s="41">
        <v>4</v>
      </c>
      <c r="N11" s="41">
        <v>0</v>
      </c>
      <c r="O11" s="41">
        <v>0</v>
      </c>
      <c r="P11" s="41">
        <v>0</v>
      </c>
      <c r="Q11" s="41">
        <v>0</v>
      </c>
      <c r="R11" s="382"/>
      <c r="S11" s="279"/>
      <c r="T11" s="39" t="s">
        <v>154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1</v>
      </c>
      <c r="AC11" s="41">
        <v>0</v>
      </c>
      <c r="AD11" s="41">
        <v>0</v>
      </c>
      <c r="AE11" s="41">
        <v>2</v>
      </c>
      <c r="AF11" s="41">
        <v>0</v>
      </c>
      <c r="AG11" s="41">
        <v>2</v>
      </c>
      <c r="AH11" s="41">
        <v>0</v>
      </c>
      <c r="AI11" s="112">
        <v>0</v>
      </c>
      <c r="AJ11" s="207"/>
      <c r="AK11" s="5"/>
    </row>
    <row r="12" spans="1:37" s="20" customFormat="1" ht="24.9" customHeight="1">
      <c r="A12" s="349"/>
      <c r="B12" s="279"/>
      <c r="C12" s="15" t="s">
        <v>21</v>
      </c>
      <c r="D12" s="40">
        <v>3</v>
      </c>
      <c r="E12" s="296" t="s">
        <v>369</v>
      </c>
      <c r="F12" s="297" t="s">
        <v>116</v>
      </c>
      <c r="G12" s="40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1</v>
      </c>
      <c r="N12" s="41">
        <v>0</v>
      </c>
      <c r="O12" s="41">
        <v>0</v>
      </c>
      <c r="P12" s="41">
        <v>0</v>
      </c>
      <c r="Q12" s="41">
        <v>0</v>
      </c>
      <c r="R12" s="382"/>
      <c r="S12" s="279"/>
      <c r="T12" s="39" t="s">
        <v>21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1</v>
      </c>
      <c r="AC12" s="41">
        <v>0</v>
      </c>
      <c r="AD12" s="41">
        <v>0</v>
      </c>
      <c r="AE12" s="41">
        <v>0</v>
      </c>
      <c r="AF12" s="41">
        <v>0</v>
      </c>
      <c r="AG12" s="41">
        <v>1</v>
      </c>
      <c r="AH12" s="41">
        <v>0</v>
      </c>
      <c r="AI12" s="112">
        <v>0</v>
      </c>
      <c r="AJ12" s="207"/>
      <c r="AK12" s="5"/>
    </row>
    <row r="13" spans="1:37" s="20" customFormat="1" ht="24.9" customHeight="1">
      <c r="A13" s="349"/>
      <c r="B13" s="279"/>
      <c r="C13" s="201" t="s">
        <v>509</v>
      </c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200"/>
      <c r="R13" s="382"/>
      <c r="S13" s="278">
        <v>0</v>
      </c>
      <c r="T13" s="201" t="s">
        <v>509</v>
      </c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200"/>
    </row>
    <row r="14" spans="1:37" s="20" customFormat="1" ht="24.9" customHeight="1">
      <c r="A14" s="349"/>
      <c r="B14" s="279"/>
      <c r="C14" s="39" t="s">
        <v>155</v>
      </c>
      <c r="D14" s="40">
        <v>520</v>
      </c>
      <c r="E14" s="312" t="s">
        <v>369</v>
      </c>
      <c r="F14" s="297" t="s">
        <v>116</v>
      </c>
      <c r="G14" s="40">
        <v>56</v>
      </c>
      <c r="H14" s="41">
        <v>25</v>
      </c>
      <c r="I14" s="41">
        <v>81</v>
      </c>
      <c r="J14" s="41">
        <v>29</v>
      </c>
      <c r="K14" s="41">
        <v>12</v>
      </c>
      <c r="L14" s="41">
        <v>41</v>
      </c>
      <c r="M14" s="41">
        <v>36</v>
      </c>
      <c r="N14" s="41">
        <v>29</v>
      </c>
      <c r="O14" s="41">
        <v>33</v>
      </c>
      <c r="P14" s="41">
        <v>30</v>
      </c>
      <c r="Q14" s="41">
        <v>63</v>
      </c>
      <c r="R14" s="382"/>
      <c r="S14" s="279"/>
      <c r="T14" s="39" t="s">
        <v>155</v>
      </c>
      <c r="U14" s="41">
        <v>11</v>
      </c>
      <c r="V14" s="41">
        <v>29</v>
      </c>
      <c r="W14" s="41">
        <v>18</v>
      </c>
      <c r="X14" s="41">
        <v>17</v>
      </c>
      <c r="Y14" s="41">
        <v>51</v>
      </c>
      <c r="Z14" s="41">
        <v>9</v>
      </c>
      <c r="AA14" s="41">
        <v>7</v>
      </c>
      <c r="AB14" s="41">
        <v>33</v>
      </c>
      <c r="AC14" s="41">
        <v>16</v>
      </c>
      <c r="AD14" s="41">
        <v>14</v>
      </c>
      <c r="AE14" s="41">
        <v>8</v>
      </c>
      <c r="AF14" s="41">
        <v>8</v>
      </c>
      <c r="AG14" s="41">
        <v>18</v>
      </c>
      <c r="AH14" s="41">
        <v>14</v>
      </c>
      <c r="AI14" s="112">
        <v>17</v>
      </c>
      <c r="AJ14" s="207"/>
      <c r="AK14" s="5"/>
    </row>
    <row r="15" spans="1:37" s="20" customFormat="1" ht="24.9" customHeight="1">
      <c r="A15" s="349"/>
      <c r="B15" s="279"/>
      <c r="C15" s="15" t="s">
        <v>21</v>
      </c>
      <c r="D15" s="40">
        <v>285</v>
      </c>
      <c r="E15" s="312" t="s">
        <v>369</v>
      </c>
      <c r="F15" s="297" t="s">
        <v>116</v>
      </c>
      <c r="G15" s="40">
        <v>28</v>
      </c>
      <c r="H15" s="41">
        <v>12</v>
      </c>
      <c r="I15" s="41">
        <v>40</v>
      </c>
      <c r="J15" s="41">
        <v>11</v>
      </c>
      <c r="K15" s="41">
        <v>7</v>
      </c>
      <c r="L15" s="41">
        <v>18</v>
      </c>
      <c r="M15" s="41">
        <v>16</v>
      </c>
      <c r="N15" s="41">
        <v>19</v>
      </c>
      <c r="O15" s="41">
        <v>23</v>
      </c>
      <c r="P15" s="41">
        <v>20</v>
      </c>
      <c r="Q15" s="41">
        <v>43</v>
      </c>
      <c r="R15" s="382"/>
      <c r="S15" s="279"/>
      <c r="T15" s="39" t="s">
        <v>21</v>
      </c>
      <c r="U15" s="41">
        <v>4</v>
      </c>
      <c r="V15" s="41">
        <v>22</v>
      </c>
      <c r="W15" s="41">
        <v>10</v>
      </c>
      <c r="X15" s="41">
        <v>7</v>
      </c>
      <c r="Y15" s="41">
        <v>27</v>
      </c>
      <c r="Z15" s="41">
        <v>7</v>
      </c>
      <c r="AA15" s="41">
        <v>3</v>
      </c>
      <c r="AB15" s="41">
        <v>19</v>
      </c>
      <c r="AC15" s="41">
        <v>12</v>
      </c>
      <c r="AD15" s="41">
        <v>8</v>
      </c>
      <c r="AE15" s="41">
        <v>3</v>
      </c>
      <c r="AF15" s="41">
        <v>5</v>
      </c>
      <c r="AG15" s="41">
        <v>9</v>
      </c>
      <c r="AH15" s="41">
        <v>4</v>
      </c>
      <c r="AI15" s="112">
        <v>9</v>
      </c>
      <c r="AJ15" s="207"/>
      <c r="AK15" s="5"/>
    </row>
    <row r="16" spans="1:37" s="5" customFormat="1" ht="24.9" customHeight="1">
      <c r="A16" s="349"/>
      <c r="B16" s="279"/>
      <c r="C16" s="15" t="s">
        <v>153</v>
      </c>
      <c r="D16" s="9">
        <v>520</v>
      </c>
      <c r="E16" s="312" t="s">
        <v>369</v>
      </c>
      <c r="F16" s="297" t="s">
        <v>116</v>
      </c>
      <c r="G16" s="40">
        <v>56</v>
      </c>
      <c r="H16" s="7">
        <v>25</v>
      </c>
      <c r="I16" s="7">
        <v>81</v>
      </c>
      <c r="J16" s="7">
        <v>29</v>
      </c>
      <c r="K16" s="7">
        <v>12</v>
      </c>
      <c r="L16" s="7">
        <v>41</v>
      </c>
      <c r="M16" s="7">
        <v>36</v>
      </c>
      <c r="N16" s="7">
        <v>29</v>
      </c>
      <c r="O16" s="7">
        <v>33</v>
      </c>
      <c r="P16" s="7">
        <v>30</v>
      </c>
      <c r="Q16" s="7">
        <v>63</v>
      </c>
      <c r="R16" s="382"/>
      <c r="S16" s="279"/>
      <c r="T16" s="15" t="s">
        <v>153</v>
      </c>
      <c r="U16" s="7">
        <v>11</v>
      </c>
      <c r="V16" s="7">
        <v>29</v>
      </c>
      <c r="W16" s="7">
        <v>18</v>
      </c>
      <c r="X16" s="7">
        <v>17</v>
      </c>
      <c r="Y16" s="7">
        <v>51</v>
      </c>
      <c r="Z16" s="7">
        <v>9</v>
      </c>
      <c r="AA16" s="7">
        <v>7</v>
      </c>
      <c r="AB16" s="7">
        <v>33</v>
      </c>
      <c r="AC16" s="7">
        <v>16</v>
      </c>
      <c r="AD16" s="7">
        <v>14</v>
      </c>
      <c r="AE16" s="7">
        <v>8</v>
      </c>
      <c r="AF16" s="7">
        <v>8</v>
      </c>
      <c r="AG16" s="7">
        <v>18</v>
      </c>
      <c r="AH16" s="7">
        <v>14</v>
      </c>
      <c r="AI16" s="7">
        <v>17</v>
      </c>
      <c r="AJ16" s="68"/>
    </row>
    <row r="17" spans="1:37" s="5" customFormat="1" ht="24.9" customHeight="1">
      <c r="A17" s="349"/>
      <c r="B17" s="279"/>
      <c r="C17" s="15" t="s">
        <v>21</v>
      </c>
      <c r="D17" s="9">
        <v>285</v>
      </c>
      <c r="E17" s="312" t="s">
        <v>369</v>
      </c>
      <c r="F17" s="297" t="s">
        <v>116</v>
      </c>
      <c r="G17" s="40">
        <v>28</v>
      </c>
      <c r="H17" s="7">
        <v>12</v>
      </c>
      <c r="I17" s="7">
        <v>40</v>
      </c>
      <c r="J17" s="7">
        <v>11</v>
      </c>
      <c r="K17" s="7">
        <v>7</v>
      </c>
      <c r="L17" s="7">
        <v>18</v>
      </c>
      <c r="M17" s="7">
        <v>16</v>
      </c>
      <c r="N17" s="7">
        <v>19</v>
      </c>
      <c r="O17" s="7">
        <v>23</v>
      </c>
      <c r="P17" s="7">
        <v>20</v>
      </c>
      <c r="Q17" s="7">
        <v>43</v>
      </c>
      <c r="R17" s="382"/>
      <c r="S17" s="279"/>
      <c r="T17" s="15" t="s">
        <v>21</v>
      </c>
      <c r="U17" s="7">
        <v>4</v>
      </c>
      <c r="V17" s="7">
        <v>22</v>
      </c>
      <c r="W17" s="7">
        <v>10</v>
      </c>
      <c r="X17" s="7">
        <v>7</v>
      </c>
      <c r="Y17" s="7">
        <v>27</v>
      </c>
      <c r="Z17" s="7">
        <v>7</v>
      </c>
      <c r="AA17" s="7">
        <v>3</v>
      </c>
      <c r="AB17" s="7">
        <v>19</v>
      </c>
      <c r="AC17" s="7">
        <v>12</v>
      </c>
      <c r="AD17" s="7">
        <v>8</v>
      </c>
      <c r="AE17" s="7">
        <v>3</v>
      </c>
      <c r="AF17" s="7">
        <v>5</v>
      </c>
      <c r="AG17" s="7">
        <v>9</v>
      </c>
      <c r="AH17" s="7">
        <v>4</v>
      </c>
      <c r="AI17" s="7">
        <v>9</v>
      </c>
      <c r="AJ17" s="68"/>
    </row>
    <row r="18" spans="1:37" s="20" customFormat="1" ht="24.9" customHeight="1">
      <c r="A18" s="349"/>
      <c r="B18" s="279"/>
      <c r="C18" s="16" t="s">
        <v>154</v>
      </c>
      <c r="D18" s="40">
        <v>1178</v>
      </c>
      <c r="E18" s="312" t="s">
        <v>369</v>
      </c>
      <c r="F18" s="297" t="s">
        <v>116</v>
      </c>
      <c r="G18" s="40">
        <v>155</v>
      </c>
      <c r="H18" s="41">
        <v>41</v>
      </c>
      <c r="I18" s="41">
        <v>196</v>
      </c>
      <c r="J18" s="41">
        <v>73</v>
      </c>
      <c r="K18" s="41">
        <v>32</v>
      </c>
      <c r="L18" s="41">
        <v>105</v>
      </c>
      <c r="M18" s="41">
        <v>99</v>
      </c>
      <c r="N18" s="41">
        <v>65</v>
      </c>
      <c r="O18" s="41">
        <v>77</v>
      </c>
      <c r="P18" s="41">
        <v>62</v>
      </c>
      <c r="Q18" s="41">
        <v>139</v>
      </c>
      <c r="R18" s="382"/>
      <c r="S18" s="279"/>
      <c r="T18" s="39" t="s">
        <v>154</v>
      </c>
      <c r="U18" s="41">
        <v>30</v>
      </c>
      <c r="V18" s="41">
        <v>45</v>
      </c>
      <c r="W18" s="41">
        <v>30</v>
      </c>
      <c r="X18" s="41">
        <v>34</v>
      </c>
      <c r="Y18" s="41">
        <v>114</v>
      </c>
      <c r="Z18" s="41">
        <v>25</v>
      </c>
      <c r="AA18" s="41">
        <v>30</v>
      </c>
      <c r="AB18" s="41">
        <v>65</v>
      </c>
      <c r="AC18" s="41">
        <v>30</v>
      </c>
      <c r="AD18" s="41">
        <v>25</v>
      </c>
      <c r="AE18" s="41">
        <v>23</v>
      </c>
      <c r="AF18" s="41">
        <v>25</v>
      </c>
      <c r="AG18" s="41">
        <v>34</v>
      </c>
      <c r="AH18" s="41">
        <v>28</v>
      </c>
      <c r="AI18" s="112">
        <v>36</v>
      </c>
      <c r="AJ18" s="207"/>
      <c r="AK18" s="5"/>
    </row>
    <row r="19" spans="1:37" s="20" customFormat="1" ht="24.9" customHeight="1">
      <c r="A19" s="349"/>
      <c r="B19" s="279"/>
      <c r="C19" s="15" t="s">
        <v>21</v>
      </c>
      <c r="D19" s="40">
        <v>655</v>
      </c>
      <c r="E19" s="312" t="s">
        <v>369</v>
      </c>
      <c r="F19" s="297" t="s">
        <v>116</v>
      </c>
      <c r="G19" s="40">
        <v>84</v>
      </c>
      <c r="H19" s="41">
        <v>22</v>
      </c>
      <c r="I19" s="41">
        <v>106</v>
      </c>
      <c r="J19" s="41">
        <v>36</v>
      </c>
      <c r="K19" s="41">
        <v>20</v>
      </c>
      <c r="L19" s="41">
        <v>56</v>
      </c>
      <c r="M19" s="41">
        <v>46</v>
      </c>
      <c r="N19" s="41">
        <v>40</v>
      </c>
      <c r="O19" s="41">
        <v>53</v>
      </c>
      <c r="P19" s="41">
        <v>38</v>
      </c>
      <c r="Q19" s="41">
        <v>91</v>
      </c>
      <c r="R19" s="382"/>
      <c r="S19" s="279"/>
      <c r="T19" s="39" t="s">
        <v>21</v>
      </c>
      <c r="U19" s="41">
        <v>14</v>
      </c>
      <c r="V19" s="41">
        <v>30</v>
      </c>
      <c r="W19" s="41">
        <v>16</v>
      </c>
      <c r="X19" s="41">
        <v>18</v>
      </c>
      <c r="Y19" s="41">
        <v>54</v>
      </c>
      <c r="Z19" s="41">
        <v>14</v>
      </c>
      <c r="AA19" s="41">
        <v>18</v>
      </c>
      <c r="AB19" s="41">
        <v>36</v>
      </c>
      <c r="AC19" s="41">
        <v>20</v>
      </c>
      <c r="AD19" s="41">
        <v>15</v>
      </c>
      <c r="AE19" s="41">
        <v>12</v>
      </c>
      <c r="AF19" s="41">
        <v>17</v>
      </c>
      <c r="AG19" s="41">
        <v>18</v>
      </c>
      <c r="AH19" s="41">
        <v>13</v>
      </c>
      <c r="AI19" s="112">
        <v>21</v>
      </c>
      <c r="AJ19" s="207"/>
      <c r="AK19" s="5"/>
    </row>
    <row r="20" spans="1:37" s="20" customFormat="1" ht="24.9" customHeight="1">
      <c r="A20" s="349"/>
      <c r="B20" s="186" t="s">
        <v>17</v>
      </c>
      <c r="C20" s="166" t="s">
        <v>157</v>
      </c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2"/>
      <c r="R20" s="382"/>
      <c r="S20" s="186" t="s">
        <v>17</v>
      </c>
      <c r="T20" s="166" t="s">
        <v>157</v>
      </c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2"/>
      <c r="AK20" s="5"/>
    </row>
    <row r="21" spans="1:37" s="20" customFormat="1" ht="24.9" customHeight="1">
      <c r="A21" s="349"/>
      <c r="B21" s="279"/>
      <c r="C21" s="42" t="s">
        <v>152</v>
      </c>
      <c r="D21" s="40">
        <v>22</v>
      </c>
      <c r="E21" s="296">
        <v>62</v>
      </c>
      <c r="F21" s="297">
        <v>-40</v>
      </c>
      <c r="G21" s="40">
        <v>0</v>
      </c>
      <c r="H21" s="41">
        <v>0</v>
      </c>
      <c r="I21" s="41">
        <v>0</v>
      </c>
      <c r="J21" s="41">
        <v>3</v>
      </c>
      <c r="K21" s="41">
        <v>1</v>
      </c>
      <c r="L21" s="41">
        <v>4</v>
      </c>
      <c r="M21" s="41">
        <v>0</v>
      </c>
      <c r="N21" s="41">
        <v>0</v>
      </c>
      <c r="O21" s="41">
        <v>2</v>
      </c>
      <c r="P21" s="41">
        <v>0</v>
      </c>
      <c r="Q21" s="41">
        <v>2</v>
      </c>
      <c r="R21" s="382"/>
      <c r="S21" s="279"/>
      <c r="T21" s="39" t="s">
        <v>152</v>
      </c>
      <c r="U21" s="41">
        <v>0</v>
      </c>
      <c r="V21" s="41">
        <v>0</v>
      </c>
      <c r="W21" s="41">
        <v>2</v>
      </c>
      <c r="X21" s="41">
        <v>1</v>
      </c>
      <c r="Y21" s="41">
        <v>0</v>
      </c>
      <c r="Z21" s="41">
        <v>1</v>
      </c>
      <c r="AA21" s="41">
        <v>2</v>
      </c>
      <c r="AB21" s="41">
        <v>7</v>
      </c>
      <c r="AC21" s="41">
        <v>2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112">
        <v>1</v>
      </c>
      <c r="AJ21" s="207"/>
      <c r="AK21" s="5"/>
    </row>
    <row r="22" spans="1:37" s="20" customFormat="1" ht="24.9" customHeight="1">
      <c r="A22" s="349"/>
      <c r="B22" s="279"/>
      <c r="C22" s="15" t="s">
        <v>21</v>
      </c>
      <c r="D22" s="40">
        <v>9</v>
      </c>
      <c r="E22" s="296">
        <v>23</v>
      </c>
      <c r="F22" s="297">
        <v>-14</v>
      </c>
      <c r="G22" s="40">
        <v>0</v>
      </c>
      <c r="H22" s="41">
        <v>0</v>
      </c>
      <c r="I22" s="41">
        <v>0</v>
      </c>
      <c r="J22" s="41">
        <v>2</v>
      </c>
      <c r="K22" s="41">
        <v>0</v>
      </c>
      <c r="L22" s="41">
        <v>2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382"/>
      <c r="S22" s="279"/>
      <c r="T22" s="39" t="s">
        <v>21</v>
      </c>
      <c r="U22" s="41">
        <v>0</v>
      </c>
      <c r="V22" s="41">
        <v>0</v>
      </c>
      <c r="W22" s="41">
        <v>1</v>
      </c>
      <c r="X22" s="41">
        <v>0</v>
      </c>
      <c r="Y22" s="41">
        <v>0</v>
      </c>
      <c r="Z22" s="41">
        <v>1</v>
      </c>
      <c r="AA22" s="41">
        <v>1</v>
      </c>
      <c r="AB22" s="41">
        <v>3</v>
      </c>
      <c r="AC22" s="41">
        <v>1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112">
        <v>0</v>
      </c>
      <c r="AJ22" s="207"/>
      <c r="AK22" s="5"/>
    </row>
    <row r="23" spans="1:37" s="5" customFormat="1" ht="24.9" customHeight="1">
      <c r="A23" s="349"/>
      <c r="B23" s="279"/>
      <c r="C23" s="15" t="s">
        <v>153</v>
      </c>
      <c r="D23" s="9">
        <v>22</v>
      </c>
      <c r="E23" s="296">
        <v>322</v>
      </c>
      <c r="F23" s="297">
        <v>-300</v>
      </c>
      <c r="G23" s="40">
        <v>0</v>
      </c>
      <c r="H23" s="7">
        <v>0</v>
      </c>
      <c r="I23" s="7">
        <v>0</v>
      </c>
      <c r="J23" s="7">
        <v>3</v>
      </c>
      <c r="K23" s="7">
        <v>1</v>
      </c>
      <c r="L23" s="7">
        <v>4</v>
      </c>
      <c r="M23" s="7">
        <v>0</v>
      </c>
      <c r="N23" s="7">
        <v>0</v>
      </c>
      <c r="O23" s="7">
        <v>2</v>
      </c>
      <c r="P23" s="7">
        <v>0</v>
      </c>
      <c r="Q23" s="7">
        <v>2</v>
      </c>
      <c r="R23" s="382"/>
      <c r="S23" s="279"/>
      <c r="T23" s="15" t="s">
        <v>153</v>
      </c>
      <c r="U23" s="7">
        <v>0</v>
      </c>
      <c r="V23" s="7">
        <v>0</v>
      </c>
      <c r="W23" s="7">
        <v>2</v>
      </c>
      <c r="X23" s="7">
        <v>1</v>
      </c>
      <c r="Y23" s="7">
        <v>0</v>
      </c>
      <c r="Z23" s="7">
        <v>1</v>
      </c>
      <c r="AA23" s="7">
        <v>2</v>
      </c>
      <c r="AB23" s="7">
        <v>7</v>
      </c>
      <c r="AC23" s="7">
        <v>2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1</v>
      </c>
      <c r="AJ23" s="68"/>
    </row>
    <row r="24" spans="1:37" s="5" customFormat="1" ht="24.9" customHeight="1">
      <c r="A24" s="349"/>
      <c r="B24" s="279"/>
      <c r="C24" s="15" t="s">
        <v>21</v>
      </c>
      <c r="D24" s="9">
        <v>9</v>
      </c>
      <c r="E24" s="296">
        <v>122</v>
      </c>
      <c r="F24" s="297">
        <v>-113</v>
      </c>
      <c r="G24" s="40">
        <v>0</v>
      </c>
      <c r="H24" s="7">
        <v>0</v>
      </c>
      <c r="I24" s="7">
        <v>0</v>
      </c>
      <c r="J24" s="7">
        <v>2</v>
      </c>
      <c r="K24" s="7">
        <v>0</v>
      </c>
      <c r="L24" s="7">
        <v>2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382"/>
      <c r="S24" s="279"/>
      <c r="T24" s="15" t="s">
        <v>21</v>
      </c>
      <c r="U24" s="7">
        <v>0</v>
      </c>
      <c r="V24" s="7">
        <v>0</v>
      </c>
      <c r="W24" s="7">
        <v>1</v>
      </c>
      <c r="X24" s="7">
        <v>0</v>
      </c>
      <c r="Y24" s="7">
        <v>0</v>
      </c>
      <c r="Z24" s="7">
        <v>1</v>
      </c>
      <c r="AA24" s="7">
        <v>1</v>
      </c>
      <c r="AB24" s="7">
        <v>3</v>
      </c>
      <c r="AC24" s="7">
        <v>1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68"/>
    </row>
    <row r="25" spans="1:37" s="20" customFormat="1" ht="24.9" customHeight="1">
      <c r="A25" s="349"/>
      <c r="B25" s="279"/>
      <c r="C25" s="16" t="s">
        <v>154</v>
      </c>
      <c r="D25" s="40">
        <v>171</v>
      </c>
      <c r="E25" s="296">
        <v>177</v>
      </c>
      <c r="F25" s="297">
        <v>-6</v>
      </c>
      <c r="G25" s="40">
        <v>2</v>
      </c>
      <c r="H25" s="41">
        <v>0</v>
      </c>
      <c r="I25" s="41">
        <v>2</v>
      </c>
      <c r="J25" s="41">
        <v>13</v>
      </c>
      <c r="K25" s="41">
        <v>4</v>
      </c>
      <c r="L25" s="41">
        <v>17</v>
      </c>
      <c r="M25" s="41">
        <v>0</v>
      </c>
      <c r="N25" s="41">
        <v>5</v>
      </c>
      <c r="O25" s="41">
        <v>24</v>
      </c>
      <c r="P25" s="41">
        <v>23</v>
      </c>
      <c r="Q25" s="41">
        <v>47</v>
      </c>
      <c r="R25" s="382"/>
      <c r="S25" s="279"/>
      <c r="T25" s="39" t="s">
        <v>154</v>
      </c>
      <c r="U25" s="41">
        <v>4</v>
      </c>
      <c r="V25" s="41">
        <v>16</v>
      </c>
      <c r="W25" s="41">
        <v>8</v>
      </c>
      <c r="X25" s="41">
        <v>2</v>
      </c>
      <c r="Y25" s="41">
        <v>0</v>
      </c>
      <c r="Z25" s="41">
        <v>38</v>
      </c>
      <c r="AA25" s="41">
        <v>6</v>
      </c>
      <c r="AB25" s="41">
        <v>12</v>
      </c>
      <c r="AC25" s="41">
        <v>4</v>
      </c>
      <c r="AD25" s="41">
        <v>0</v>
      </c>
      <c r="AE25" s="41">
        <v>0</v>
      </c>
      <c r="AF25" s="41">
        <v>0</v>
      </c>
      <c r="AG25" s="41">
        <v>0</v>
      </c>
      <c r="AH25" s="41">
        <v>2</v>
      </c>
      <c r="AI25" s="112">
        <v>8</v>
      </c>
      <c r="AJ25" s="207"/>
      <c r="AK25" s="5"/>
    </row>
    <row r="26" spans="1:37" s="20" customFormat="1" ht="24.9" customHeight="1">
      <c r="A26" s="349"/>
      <c r="B26" s="279"/>
      <c r="C26" s="15" t="s">
        <v>21</v>
      </c>
      <c r="D26" s="40">
        <v>67</v>
      </c>
      <c r="E26" s="296">
        <v>70</v>
      </c>
      <c r="F26" s="297">
        <v>-3</v>
      </c>
      <c r="G26" s="40">
        <v>0</v>
      </c>
      <c r="H26" s="41">
        <v>0</v>
      </c>
      <c r="I26" s="41">
        <v>0</v>
      </c>
      <c r="J26" s="41">
        <v>8</v>
      </c>
      <c r="K26" s="41">
        <v>1</v>
      </c>
      <c r="L26" s="41">
        <v>9</v>
      </c>
      <c r="M26" s="41">
        <v>0</v>
      </c>
      <c r="N26" s="41">
        <v>1</v>
      </c>
      <c r="O26" s="41">
        <v>10</v>
      </c>
      <c r="P26" s="41">
        <v>8</v>
      </c>
      <c r="Q26" s="41">
        <v>18</v>
      </c>
      <c r="R26" s="382"/>
      <c r="S26" s="279"/>
      <c r="T26" s="39" t="s">
        <v>21</v>
      </c>
      <c r="U26" s="41">
        <v>2</v>
      </c>
      <c r="V26" s="41">
        <v>6</v>
      </c>
      <c r="W26" s="41">
        <v>4</v>
      </c>
      <c r="X26" s="41">
        <v>0</v>
      </c>
      <c r="Y26" s="41">
        <v>0</v>
      </c>
      <c r="Z26" s="41">
        <v>17</v>
      </c>
      <c r="AA26" s="41">
        <v>1</v>
      </c>
      <c r="AB26" s="41">
        <v>4</v>
      </c>
      <c r="AC26" s="41">
        <v>1</v>
      </c>
      <c r="AD26" s="41">
        <v>0</v>
      </c>
      <c r="AE26" s="41">
        <v>0</v>
      </c>
      <c r="AF26" s="41">
        <v>0</v>
      </c>
      <c r="AG26" s="41">
        <v>0</v>
      </c>
      <c r="AH26" s="41">
        <v>1</v>
      </c>
      <c r="AI26" s="112">
        <v>3</v>
      </c>
      <c r="AJ26" s="207"/>
      <c r="AK26" s="5"/>
    </row>
    <row r="27" spans="1:37" s="20" customFormat="1" ht="24.9" customHeight="1">
      <c r="A27" s="349"/>
      <c r="B27" s="186" t="s">
        <v>19</v>
      </c>
      <c r="C27" s="166" t="s">
        <v>355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2"/>
      <c r="R27" s="382"/>
      <c r="S27" s="186" t="s">
        <v>19</v>
      </c>
      <c r="T27" s="166" t="s">
        <v>355</v>
      </c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2"/>
      <c r="AK27" s="5"/>
    </row>
    <row r="28" spans="1:37" s="20" customFormat="1" ht="24.9" customHeight="1">
      <c r="A28" s="349"/>
      <c r="B28" s="279"/>
      <c r="C28" s="42" t="s">
        <v>510</v>
      </c>
      <c r="D28" s="40">
        <v>253</v>
      </c>
      <c r="E28" s="296">
        <v>262</v>
      </c>
      <c r="F28" s="297">
        <v>-9</v>
      </c>
      <c r="G28" s="40">
        <v>88</v>
      </c>
      <c r="H28" s="41">
        <v>21</v>
      </c>
      <c r="I28" s="41">
        <v>109</v>
      </c>
      <c r="J28" s="41">
        <v>5</v>
      </c>
      <c r="K28" s="41">
        <v>1</v>
      </c>
      <c r="L28" s="41">
        <v>6</v>
      </c>
      <c r="M28" s="41">
        <v>28</v>
      </c>
      <c r="N28" s="41">
        <v>4</v>
      </c>
      <c r="O28" s="41">
        <v>13</v>
      </c>
      <c r="P28" s="41">
        <v>3</v>
      </c>
      <c r="Q28" s="41">
        <v>16</v>
      </c>
      <c r="R28" s="382"/>
      <c r="S28" s="279"/>
      <c r="T28" s="39" t="s">
        <v>510</v>
      </c>
      <c r="U28" s="41">
        <v>24</v>
      </c>
      <c r="V28" s="41">
        <v>3</v>
      </c>
      <c r="W28" s="41">
        <v>6</v>
      </c>
      <c r="X28" s="41">
        <v>3</v>
      </c>
      <c r="Y28" s="41">
        <v>15</v>
      </c>
      <c r="Z28" s="41">
        <v>4</v>
      </c>
      <c r="AA28" s="41">
        <v>2</v>
      </c>
      <c r="AB28" s="41">
        <v>11</v>
      </c>
      <c r="AC28" s="41">
        <v>4</v>
      </c>
      <c r="AD28" s="41">
        <v>4</v>
      </c>
      <c r="AE28" s="41">
        <v>2</v>
      </c>
      <c r="AF28" s="41">
        <v>1</v>
      </c>
      <c r="AG28" s="41">
        <v>3</v>
      </c>
      <c r="AH28" s="41">
        <v>1</v>
      </c>
      <c r="AI28" s="112">
        <v>7</v>
      </c>
      <c r="AJ28" s="207"/>
      <c r="AK28" s="5"/>
    </row>
    <row r="29" spans="1:37" s="20" customFormat="1" ht="24.9" customHeight="1">
      <c r="A29" s="349"/>
      <c r="B29" s="279"/>
      <c r="C29" s="298" t="s">
        <v>156</v>
      </c>
      <c r="D29" s="40">
        <v>118</v>
      </c>
      <c r="E29" s="296">
        <v>110</v>
      </c>
      <c r="F29" s="297">
        <v>8</v>
      </c>
      <c r="G29" s="40">
        <v>44</v>
      </c>
      <c r="H29" s="41">
        <v>10</v>
      </c>
      <c r="I29" s="41">
        <v>54</v>
      </c>
      <c r="J29" s="41">
        <v>2</v>
      </c>
      <c r="K29" s="41">
        <v>0</v>
      </c>
      <c r="L29" s="41">
        <v>2</v>
      </c>
      <c r="M29" s="41">
        <v>13</v>
      </c>
      <c r="N29" s="41">
        <v>1</v>
      </c>
      <c r="O29" s="41">
        <v>4</v>
      </c>
      <c r="P29" s="41">
        <v>1</v>
      </c>
      <c r="Q29" s="41">
        <v>5</v>
      </c>
      <c r="R29" s="382"/>
      <c r="S29" s="279"/>
      <c r="T29" s="39" t="s">
        <v>156</v>
      </c>
      <c r="U29" s="41">
        <v>8</v>
      </c>
      <c r="V29" s="41">
        <v>1</v>
      </c>
      <c r="W29" s="41">
        <v>3</v>
      </c>
      <c r="X29" s="41">
        <v>0</v>
      </c>
      <c r="Y29" s="41">
        <v>12</v>
      </c>
      <c r="Z29" s="41">
        <v>2</v>
      </c>
      <c r="AA29" s="41">
        <v>1</v>
      </c>
      <c r="AB29" s="41">
        <v>5</v>
      </c>
      <c r="AC29" s="41">
        <v>2</v>
      </c>
      <c r="AD29" s="41">
        <v>3</v>
      </c>
      <c r="AE29" s="41">
        <v>2</v>
      </c>
      <c r="AF29" s="41">
        <v>1</v>
      </c>
      <c r="AG29" s="41">
        <v>1</v>
      </c>
      <c r="AH29" s="41">
        <v>0</v>
      </c>
      <c r="AI29" s="112">
        <v>2</v>
      </c>
      <c r="AJ29" s="207"/>
      <c r="AK29" s="5"/>
    </row>
    <row r="30" spans="1:37" s="20" customFormat="1" ht="24.9" customHeight="1">
      <c r="A30" s="349"/>
      <c r="B30" s="279"/>
      <c r="C30" s="298" t="s">
        <v>511</v>
      </c>
      <c r="D30" s="40">
        <v>48</v>
      </c>
      <c r="E30" s="296">
        <v>34</v>
      </c>
      <c r="F30" s="297">
        <v>14</v>
      </c>
      <c r="G30" s="40">
        <v>11</v>
      </c>
      <c r="H30" s="41">
        <v>2</v>
      </c>
      <c r="I30" s="41">
        <v>13</v>
      </c>
      <c r="J30" s="41">
        <v>2</v>
      </c>
      <c r="K30" s="41">
        <v>0</v>
      </c>
      <c r="L30" s="41">
        <v>2</v>
      </c>
      <c r="M30" s="41">
        <v>11</v>
      </c>
      <c r="N30" s="41">
        <v>1</v>
      </c>
      <c r="O30" s="41">
        <v>4</v>
      </c>
      <c r="P30" s="41">
        <v>1</v>
      </c>
      <c r="Q30" s="41">
        <v>5</v>
      </c>
      <c r="R30" s="382"/>
      <c r="S30" s="279"/>
      <c r="T30" s="39" t="s">
        <v>511</v>
      </c>
      <c r="U30" s="41">
        <v>1</v>
      </c>
      <c r="V30" s="41">
        <v>1</v>
      </c>
      <c r="W30" s="41">
        <v>3</v>
      </c>
      <c r="X30" s="41">
        <v>1</v>
      </c>
      <c r="Y30" s="41">
        <v>2</v>
      </c>
      <c r="Z30" s="41">
        <v>2</v>
      </c>
      <c r="AA30" s="41">
        <v>0</v>
      </c>
      <c r="AB30" s="41">
        <v>3</v>
      </c>
      <c r="AC30" s="41">
        <v>1</v>
      </c>
      <c r="AD30" s="41">
        <v>0</v>
      </c>
      <c r="AE30" s="41">
        <v>0</v>
      </c>
      <c r="AF30" s="41">
        <v>0</v>
      </c>
      <c r="AG30" s="41">
        <v>0</v>
      </c>
      <c r="AH30" s="41">
        <v>1</v>
      </c>
      <c r="AI30" s="112">
        <v>1</v>
      </c>
      <c r="AJ30" s="207"/>
      <c r="AK30" s="5"/>
    </row>
    <row r="31" spans="1:37" s="20" customFormat="1" ht="24.9" customHeight="1">
      <c r="A31" s="349"/>
      <c r="B31" s="279"/>
      <c r="C31" s="298" t="s">
        <v>512</v>
      </c>
      <c r="D31" s="40">
        <v>9</v>
      </c>
      <c r="E31" s="296" t="s">
        <v>369</v>
      </c>
      <c r="F31" s="297" t="s">
        <v>116</v>
      </c>
      <c r="G31" s="40">
        <v>3</v>
      </c>
      <c r="H31" s="41">
        <v>0</v>
      </c>
      <c r="I31" s="41">
        <v>3</v>
      </c>
      <c r="J31" s="41">
        <v>0</v>
      </c>
      <c r="K31" s="41">
        <v>0</v>
      </c>
      <c r="L31" s="41">
        <v>0</v>
      </c>
      <c r="M31" s="41">
        <v>1</v>
      </c>
      <c r="N31" s="41">
        <v>0</v>
      </c>
      <c r="O31" s="41">
        <v>0</v>
      </c>
      <c r="P31" s="41">
        <v>0</v>
      </c>
      <c r="Q31" s="41">
        <v>0</v>
      </c>
      <c r="R31" s="382"/>
      <c r="S31" s="279"/>
      <c r="T31" s="39" t="s">
        <v>512</v>
      </c>
      <c r="U31" s="41">
        <v>1</v>
      </c>
      <c r="V31" s="41">
        <v>0</v>
      </c>
      <c r="W31" s="41">
        <v>0</v>
      </c>
      <c r="X31" s="41">
        <v>0</v>
      </c>
      <c r="Y31" s="41">
        <v>1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2</v>
      </c>
      <c r="AF31" s="41">
        <v>1</v>
      </c>
      <c r="AG31" s="41">
        <v>0</v>
      </c>
      <c r="AH31" s="41">
        <v>0</v>
      </c>
      <c r="AI31" s="112">
        <v>0</v>
      </c>
      <c r="AJ31" s="207"/>
      <c r="AK31" s="5"/>
    </row>
    <row r="32" spans="1:37" s="20" customFormat="1" ht="24.9" customHeight="1">
      <c r="A32" s="349"/>
      <c r="B32" s="279"/>
      <c r="C32" s="298" t="s">
        <v>513</v>
      </c>
      <c r="D32" s="40">
        <v>9</v>
      </c>
      <c r="E32" s="296" t="s">
        <v>369</v>
      </c>
      <c r="F32" s="297" t="s">
        <v>116</v>
      </c>
      <c r="G32" s="40">
        <v>3</v>
      </c>
      <c r="H32" s="41">
        <v>0</v>
      </c>
      <c r="I32" s="41">
        <v>3</v>
      </c>
      <c r="J32" s="41">
        <v>0</v>
      </c>
      <c r="K32" s="41">
        <v>0</v>
      </c>
      <c r="L32" s="41">
        <v>0</v>
      </c>
      <c r="M32" s="41">
        <v>1</v>
      </c>
      <c r="N32" s="41">
        <v>0</v>
      </c>
      <c r="O32" s="41">
        <v>0</v>
      </c>
      <c r="P32" s="41">
        <v>0</v>
      </c>
      <c r="Q32" s="41">
        <v>0</v>
      </c>
      <c r="R32" s="382"/>
      <c r="S32" s="279"/>
      <c r="T32" s="39" t="s">
        <v>513</v>
      </c>
      <c r="U32" s="41">
        <v>1</v>
      </c>
      <c r="V32" s="41">
        <v>0</v>
      </c>
      <c r="W32" s="41">
        <v>0</v>
      </c>
      <c r="X32" s="41">
        <v>0</v>
      </c>
      <c r="Y32" s="41">
        <v>1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2</v>
      </c>
      <c r="AF32" s="41">
        <v>1</v>
      </c>
      <c r="AG32" s="41">
        <v>0</v>
      </c>
      <c r="AH32" s="41">
        <v>0</v>
      </c>
      <c r="AI32" s="112">
        <v>0</v>
      </c>
      <c r="AJ32" s="207"/>
      <c r="AK32" s="5"/>
    </row>
    <row r="33" spans="1:37" s="5" customFormat="1" ht="24.9" customHeight="1">
      <c r="A33" s="349"/>
      <c r="B33" s="279"/>
      <c r="C33" s="15" t="s">
        <v>514</v>
      </c>
      <c r="D33" s="9">
        <v>253</v>
      </c>
      <c r="E33" s="296">
        <v>3064</v>
      </c>
      <c r="F33" s="297">
        <v>-2811</v>
      </c>
      <c r="G33" s="40">
        <v>88</v>
      </c>
      <c r="H33" s="7">
        <v>21</v>
      </c>
      <c r="I33" s="7">
        <v>109</v>
      </c>
      <c r="J33" s="7">
        <v>5</v>
      </c>
      <c r="K33" s="7">
        <v>1</v>
      </c>
      <c r="L33" s="7">
        <v>6</v>
      </c>
      <c r="M33" s="7">
        <v>28</v>
      </c>
      <c r="N33" s="7">
        <v>4</v>
      </c>
      <c r="O33" s="7">
        <v>13</v>
      </c>
      <c r="P33" s="7">
        <v>3</v>
      </c>
      <c r="Q33" s="7">
        <v>16</v>
      </c>
      <c r="R33" s="382"/>
      <c r="S33" s="279"/>
      <c r="T33" s="15" t="s">
        <v>514</v>
      </c>
      <c r="U33" s="7">
        <v>24</v>
      </c>
      <c r="V33" s="7">
        <v>3</v>
      </c>
      <c r="W33" s="7">
        <v>6</v>
      </c>
      <c r="X33" s="7">
        <v>3</v>
      </c>
      <c r="Y33" s="7">
        <v>15</v>
      </c>
      <c r="Z33" s="7">
        <v>4</v>
      </c>
      <c r="AA33" s="7">
        <v>2</v>
      </c>
      <c r="AB33" s="7">
        <v>11</v>
      </c>
      <c r="AC33" s="7">
        <v>4</v>
      </c>
      <c r="AD33" s="7">
        <v>4</v>
      </c>
      <c r="AE33" s="7">
        <v>2</v>
      </c>
      <c r="AF33" s="7">
        <v>1</v>
      </c>
      <c r="AG33" s="7">
        <v>3</v>
      </c>
      <c r="AH33" s="7">
        <v>1</v>
      </c>
      <c r="AI33" s="7">
        <v>7</v>
      </c>
      <c r="AJ33" s="68"/>
    </row>
    <row r="34" spans="1:37" s="20" customFormat="1" ht="24.9" customHeight="1">
      <c r="A34" s="349"/>
      <c r="B34" s="279"/>
      <c r="C34" s="298" t="s">
        <v>156</v>
      </c>
      <c r="D34" s="40">
        <v>118</v>
      </c>
      <c r="E34" s="296">
        <v>1442</v>
      </c>
      <c r="F34" s="297">
        <v>-1324</v>
      </c>
      <c r="G34" s="40">
        <v>44</v>
      </c>
      <c r="H34" s="41">
        <v>10</v>
      </c>
      <c r="I34" s="41">
        <v>54</v>
      </c>
      <c r="J34" s="41">
        <v>2</v>
      </c>
      <c r="K34" s="41">
        <v>0</v>
      </c>
      <c r="L34" s="41">
        <v>2</v>
      </c>
      <c r="M34" s="41">
        <v>13</v>
      </c>
      <c r="N34" s="41">
        <v>1</v>
      </c>
      <c r="O34" s="41">
        <v>4</v>
      </c>
      <c r="P34" s="41">
        <v>1</v>
      </c>
      <c r="Q34" s="41">
        <v>5</v>
      </c>
      <c r="R34" s="382"/>
      <c r="S34" s="279"/>
      <c r="T34" s="39" t="s">
        <v>156</v>
      </c>
      <c r="U34" s="41">
        <v>8</v>
      </c>
      <c r="V34" s="41">
        <v>1</v>
      </c>
      <c r="W34" s="41">
        <v>3</v>
      </c>
      <c r="X34" s="41">
        <v>0</v>
      </c>
      <c r="Y34" s="41">
        <v>12</v>
      </c>
      <c r="Z34" s="41">
        <v>2</v>
      </c>
      <c r="AA34" s="41">
        <v>1</v>
      </c>
      <c r="AB34" s="41">
        <v>5</v>
      </c>
      <c r="AC34" s="41">
        <v>2</v>
      </c>
      <c r="AD34" s="41">
        <v>3</v>
      </c>
      <c r="AE34" s="41">
        <v>2</v>
      </c>
      <c r="AF34" s="41">
        <v>1</v>
      </c>
      <c r="AG34" s="41">
        <v>1</v>
      </c>
      <c r="AH34" s="41">
        <v>0</v>
      </c>
      <c r="AI34" s="112">
        <v>2</v>
      </c>
      <c r="AJ34" s="207"/>
      <c r="AK34" s="5"/>
    </row>
    <row r="35" spans="1:37" s="20" customFormat="1" ht="24.9" customHeight="1">
      <c r="A35" s="349"/>
      <c r="B35" s="279"/>
      <c r="C35" s="298" t="s">
        <v>511</v>
      </c>
      <c r="D35" s="40">
        <v>48</v>
      </c>
      <c r="E35" s="296">
        <v>508</v>
      </c>
      <c r="F35" s="297">
        <v>-460</v>
      </c>
      <c r="G35" s="40">
        <v>11</v>
      </c>
      <c r="H35" s="41">
        <v>2</v>
      </c>
      <c r="I35" s="41">
        <v>13</v>
      </c>
      <c r="J35" s="41">
        <v>2</v>
      </c>
      <c r="K35" s="41">
        <v>0</v>
      </c>
      <c r="L35" s="41">
        <v>2</v>
      </c>
      <c r="M35" s="41">
        <v>11</v>
      </c>
      <c r="N35" s="41">
        <v>1</v>
      </c>
      <c r="O35" s="41">
        <v>4</v>
      </c>
      <c r="P35" s="41">
        <v>1</v>
      </c>
      <c r="Q35" s="41">
        <v>5</v>
      </c>
      <c r="R35" s="382"/>
      <c r="S35" s="279"/>
      <c r="T35" s="39" t="s">
        <v>511</v>
      </c>
      <c r="U35" s="41">
        <v>1</v>
      </c>
      <c r="V35" s="41">
        <v>1</v>
      </c>
      <c r="W35" s="41">
        <v>3</v>
      </c>
      <c r="X35" s="41">
        <v>1</v>
      </c>
      <c r="Y35" s="41">
        <v>2</v>
      </c>
      <c r="Z35" s="41">
        <v>2</v>
      </c>
      <c r="AA35" s="41">
        <v>0</v>
      </c>
      <c r="AB35" s="41">
        <v>3</v>
      </c>
      <c r="AC35" s="41">
        <v>1</v>
      </c>
      <c r="AD35" s="41">
        <v>0</v>
      </c>
      <c r="AE35" s="41">
        <v>0</v>
      </c>
      <c r="AF35" s="41">
        <v>0</v>
      </c>
      <c r="AG35" s="41">
        <v>0</v>
      </c>
      <c r="AH35" s="41">
        <v>1</v>
      </c>
      <c r="AI35" s="112">
        <v>1</v>
      </c>
      <c r="AJ35" s="207"/>
      <c r="AK35" s="5"/>
    </row>
    <row r="36" spans="1:37" s="20" customFormat="1" ht="24.9" customHeight="1">
      <c r="A36" s="349"/>
      <c r="B36" s="279"/>
      <c r="C36" s="298" t="s">
        <v>512</v>
      </c>
      <c r="D36" s="40">
        <v>9</v>
      </c>
      <c r="E36" s="296" t="s">
        <v>369</v>
      </c>
      <c r="F36" s="297" t="s">
        <v>116</v>
      </c>
      <c r="G36" s="40">
        <v>3</v>
      </c>
      <c r="H36" s="41">
        <v>0</v>
      </c>
      <c r="I36" s="41">
        <v>3</v>
      </c>
      <c r="J36" s="41">
        <v>0</v>
      </c>
      <c r="K36" s="41">
        <v>0</v>
      </c>
      <c r="L36" s="41">
        <v>0</v>
      </c>
      <c r="M36" s="41">
        <v>1</v>
      </c>
      <c r="N36" s="41">
        <v>0</v>
      </c>
      <c r="O36" s="41">
        <v>0</v>
      </c>
      <c r="P36" s="41">
        <v>0</v>
      </c>
      <c r="Q36" s="41">
        <v>0</v>
      </c>
      <c r="R36" s="382"/>
      <c r="S36" s="279"/>
      <c r="T36" s="39" t="s">
        <v>512</v>
      </c>
      <c r="U36" s="41">
        <v>1</v>
      </c>
      <c r="V36" s="41">
        <v>0</v>
      </c>
      <c r="W36" s="41">
        <v>0</v>
      </c>
      <c r="X36" s="41">
        <v>0</v>
      </c>
      <c r="Y36" s="41">
        <v>1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2</v>
      </c>
      <c r="AF36" s="41">
        <v>1</v>
      </c>
      <c r="AG36" s="41">
        <v>0</v>
      </c>
      <c r="AH36" s="41">
        <v>0</v>
      </c>
      <c r="AI36" s="112">
        <v>0</v>
      </c>
      <c r="AJ36" s="207"/>
      <c r="AK36" s="5"/>
    </row>
    <row r="37" spans="1:37" s="20" customFormat="1" ht="24.9" customHeight="1">
      <c r="A37" s="349"/>
      <c r="B37" s="279"/>
      <c r="C37" s="298" t="s">
        <v>513</v>
      </c>
      <c r="D37" s="40">
        <v>9</v>
      </c>
      <c r="E37" s="296" t="s">
        <v>369</v>
      </c>
      <c r="F37" s="297" t="s">
        <v>116</v>
      </c>
      <c r="G37" s="40">
        <v>3</v>
      </c>
      <c r="H37" s="41">
        <v>0</v>
      </c>
      <c r="I37" s="41">
        <v>3</v>
      </c>
      <c r="J37" s="41">
        <v>0</v>
      </c>
      <c r="K37" s="41">
        <v>0</v>
      </c>
      <c r="L37" s="41">
        <v>0</v>
      </c>
      <c r="M37" s="41">
        <v>1</v>
      </c>
      <c r="N37" s="41">
        <v>0</v>
      </c>
      <c r="O37" s="41">
        <v>0</v>
      </c>
      <c r="P37" s="41">
        <v>0</v>
      </c>
      <c r="Q37" s="41">
        <v>0</v>
      </c>
      <c r="R37" s="382"/>
      <c r="S37" s="279"/>
      <c r="T37" s="39" t="s">
        <v>513</v>
      </c>
      <c r="U37" s="41">
        <v>1</v>
      </c>
      <c r="V37" s="41">
        <v>0</v>
      </c>
      <c r="W37" s="41">
        <v>0</v>
      </c>
      <c r="X37" s="41">
        <v>0</v>
      </c>
      <c r="Y37" s="41">
        <v>1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2</v>
      </c>
      <c r="AF37" s="41">
        <v>1</v>
      </c>
      <c r="AG37" s="41">
        <v>0</v>
      </c>
      <c r="AH37" s="41">
        <v>0</v>
      </c>
      <c r="AI37" s="112">
        <v>0</v>
      </c>
      <c r="AJ37" s="207"/>
      <c r="AK37" s="5"/>
    </row>
    <row r="38" spans="1:37" s="20" customFormat="1" ht="24.9" customHeight="1">
      <c r="A38" s="349"/>
      <c r="B38" s="279"/>
      <c r="C38" s="16" t="s">
        <v>154</v>
      </c>
      <c r="D38" s="40">
        <v>1431</v>
      </c>
      <c r="E38" s="296">
        <v>1443</v>
      </c>
      <c r="F38" s="297">
        <v>-12</v>
      </c>
      <c r="G38" s="40">
        <v>131</v>
      </c>
      <c r="H38" s="41">
        <v>38</v>
      </c>
      <c r="I38" s="41">
        <v>169</v>
      </c>
      <c r="J38" s="41">
        <v>64</v>
      </c>
      <c r="K38" s="41">
        <v>17</v>
      </c>
      <c r="L38" s="41">
        <v>81</v>
      </c>
      <c r="M38" s="41">
        <v>152</v>
      </c>
      <c r="N38" s="41">
        <v>43</v>
      </c>
      <c r="O38" s="41">
        <v>233</v>
      </c>
      <c r="P38" s="41">
        <v>96</v>
      </c>
      <c r="Q38" s="41">
        <v>329</v>
      </c>
      <c r="R38" s="382"/>
      <c r="S38" s="279"/>
      <c r="T38" s="39" t="s">
        <v>154</v>
      </c>
      <c r="U38" s="41">
        <v>143</v>
      </c>
      <c r="V38" s="41">
        <v>41</v>
      </c>
      <c r="W38" s="41">
        <v>41</v>
      </c>
      <c r="X38" s="41">
        <v>19</v>
      </c>
      <c r="Y38" s="41">
        <v>58</v>
      </c>
      <c r="Z38" s="41">
        <v>101</v>
      </c>
      <c r="AA38" s="41">
        <v>14</v>
      </c>
      <c r="AB38" s="41">
        <v>27</v>
      </c>
      <c r="AC38" s="41">
        <v>22</v>
      </c>
      <c r="AD38" s="41">
        <v>34</v>
      </c>
      <c r="AE38" s="41">
        <v>20</v>
      </c>
      <c r="AF38" s="41">
        <v>50</v>
      </c>
      <c r="AG38" s="41">
        <v>31</v>
      </c>
      <c r="AH38" s="41">
        <v>12</v>
      </c>
      <c r="AI38" s="112">
        <v>44</v>
      </c>
      <c r="AJ38" s="207"/>
      <c r="AK38" s="5"/>
    </row>
    <row r="39" spans="1:37" s="20" customFormat="1" ht="24.9" customHeight="1">
      <c r="A39" s="349"/>
      <c r="B39" s="279"/>
      <c r="C39" s="298" t="s">
        <v>156</v>
      </c>
      <c r="D39" s="40">
        <v>574</v>
      </c>
      <c r="E39" s="296">
        <v>575</v>
      </c>
      <c r="F39" s="297">
        <v>-1</v>
      </c>
      <c r="G39" s="40">
        <v>51</v>
      </c>
      <c r="H39" s="41">
        <v>16</v>
      </c>
      <c r="I39" s="41">
        <v>67</v>
      </c>
      <c r="J39" s="41">
        <v>30</v>
      </c>
      <c r="K39" s="41">
        <v>5</v>
      </c>
      <c r="L39" s="41">
        <v>35</v>
      </c>
      <c r="M39" s="41">
        <v>67</v>
      </c>
      <c r="N39" s="41">
        <v>13</v>
      </c>
      <c r="O39" s="41">
        <v>89</v>
      </c>
      <c r="P39" s="41">
        <v>36</v>
      </c>
      <c r="Q39" s="41">
        <v>125</v>
      </c>
      <c r="R39" s="382"/>
      <c r="S39" s="279"/>
      <c r="T39" s="39" t="s">
        <v>156</v>
      </c>
      <c r="U39" s="41">
        <v>56</v>
      </c>
      <c r="V39" s="41">
        <v>13</v>
      </c>
      <c r="W39" s="41">
        <v>19</v>
      </c>
      <c r="X39" s="41">
        <v>7</v>
      </c>
      <c r="Y39" s="41">
        <v>26</v>
      </c>
      <c r="Z39" s="41">
        <v>44</v>
      </c>
      <c r="AA39" s="41">
        <v>5</v>
      </c>
      <c r="AB39" s="41">
        <v>13</v>
      </c>
      <c r="AC39" s="41">
        <v>12</v>
      </c>
      <c r="AD39" s="41">
        <v>12</v>
      </c>
      <c r="AE39" s="41">
        <v>10</v>
      </c>
      <c r="AF39" s="41">
        <v>16</v>
      </c>
      <c r="AG39" s="41">
        <v>11</v>
      </c>
      <c r="AH39" s="41">
        <v>3</v>
      </c>
      <c r="AI39" s="112">
        <v>20</v>
      </c>
      <c r="AJ39" s="207"/>
      <c r="AK39" s="5"/>
    </row>
    <row r="40" spans="1:37" s="20" customFormat="1" ht="24.9" customHeight="1">
      <c r="A40" s="349"/>
      <c r="B40" s="279"/>
      <c r="C40" s="298" t="s">
        <v>511</v>
      </c>
      <c r="D40" s="40">
        <v>476</v>
      </c>
      <c r="E40" s="296">
        <v>462</v>
      </c>
      <c r="F40" s="297">
        <v>14</v>
      </c>
      <c r="G40" s="40">
        <v>28</v>
      </c>
      <c r="H40" s="41">
        <v>11</v>
      </c>
      <c r="I40" s="41">
        <v>39</v>
      </c>
      <c r="J40" s="41">
        <v>31</v>
      </c>
      <c r="K40" s="41">
        <v>7</v>
      </c>
      <c r="L40" s="41">
        <v>38</v>
      </c>
      <c r="M40" s="41">
        <v>72</v>
      </c>
      <c r="N40" s="41">
        <v>15</v>
      </c>
      <c r="O40" s="41">
        <v>95</v>
      </c>
      <c r="P40" s="41">
        <v>28</v>
      </c>
      <c r="Q40" s="41">
        <v>123</v>
      </c>
      <c r="R40" s="382"/>
      <c r="S40" s="279"/>
      <c r="T40" s="39" t="s">
        <v>511</v>
      </c>
      <c r="U40" s="41">
        <v>33</v>
      </c>
      <c r="V40" s="41">
        <v>15</v>
      </c>
      <c r="W40" s="41">
        <v>19</v>
      </c>
      <c r="X40" s="41">
        <v>11</v>
      </c>
      <c r="Y40" s="41">
        <v>8</v>
      </c>
      <c r="Z40" s="41">
        <v>7</v>
      </c>
      <c r="AA40" s="41">
        <v>3</v>
      </c>
      <c r="AB40" s="41">
        <v>10</v>
      </c>
      <c r="AC40" s="41">
        <v>13</v>
      </c>
      <c r="AD40" s="41">
        <v>17</v>
      </c>
      <c r="AE40" s="41">
        <v>8</v>
      </c>
      <c r="AF40" s="41">
        <v>11</v>
      </c>
      <c r="AG40" s="41">
        <v>12</v>
      </c>
      <c r="AH40" s="41">
        <v>5</v>
      </c>
      <c r="AI40" s="112">
        <v>17</v>
      </c>
      <c r="AJ40" s="207"/>
      <c r="AK40" s="5"/>
    </row>
    <row r="41" spans="1:37" s="20" customFormat="1" ht="24.9" customHeight="1">
      <c r="A41" s="349"/>
      <c r="B41" s="279"/>
      <c r="C41" s="298" t="s">
        <v>512</v>
      </c>
      <c r="D41" s="40">
        <v>12</v>
      </c>
      <c r="E41" s="296" t="s">
        <v>369</v>
      </c>
      <c r="F41" s="297" t="s">
        <v>116</v>
      </c>
      <c r="G41" s="40">
        <v>0</v>
      </c>
      <c r="H41" s="41">
        <v>1</v>
      </c>
      <c r="I41" s="41">
        <v>1</v>
      </c>
      <c r="J41" s="41">
        <v>0</v>
      </c>
      <c r="K41" s="41">
        <v>0</v>
      </c>
      <c r="L41" s="41">
        <v>0</v>
      </c>
      <c r="M41" s="41">
        <v>3</v>
      </c>
      <c r="N41" s="41">
        <v>2</v>
      </c>
      <c r="O41" s="41">
        <v>0</v>
      </c>
      <c r="P41" s="41">
        <v>0</v>
      </c>
      <c r="Q41" s="41">
        <v>0</v>
      </c>
      <c r="R41" s="382"/>
      <c r="S41" s="279"/>
      <c r="T41" s="39" t="s">
        <v>512</v>
      </c>
      <c r="U41" s="41">
        <v>2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1</v>
      </c>
      <c r="AB41" s="41">
        <v>0</v>
      </c>
      <c r="AC41" s="41">
        <v>0</v>
      </c>
      <c r="AD41" s="41">
        <v>0</v>
      </c>
      <c r="AE41" s="41">
        <v>2</v>
      </c>
      <c r="AF41" s="41">
        <v>1</v>
      </c>
      <c r="AG41" s="41">
        <v>0</v>
      </c>
      <c r="AH41" s="41">
        <v>0</v>
      </c>
      <c r="AI41" s="112">
        <v>0</v>
      </c>
      <c r="AJ41" s="207"/>
      <c r="AK41" s="5"/>
    </row>
    <row r="42" spans="1:37" s="20" customFormat="1" ht="24.9" customHeight="1">
      <c r="A42" s="349"/>
      <c r="B42" s="279"/>
      <c r="C42" s="298" t="s">
        <v>513</v>
      </c>
      <c r="D42" s="40">
        <v>10</v>
      </c>
      <c r="E42" s="296" t="s">
        <v>369</v>
      </c>
      <c r="F42" s="297" t="s">
        <v>116</v>
      </c>
      <c r="G42" s="40">
        <v>0</v>
      </c>
      <c r="H42" s="41">
        <v>1</v>
      </c>
      <c r="I42" s="41">
        <v>1</v>
      </c>
      <c r="J42" s="41">
        <v>0</v>
      </c>
      <c r="K42" s="41">
        <v>0</v>
      </c>
      <c r="L42" s="41">
        <v>0</v>
      </c>
      <c r="M42" s="41">
        <v>2</v>
      </c>
      <c r="N42" s="41">
        <v>2</v>
      </c>
      <c r="O42" s="41">
        <v>0</v>
      </c>
      <c r="P42" s="41">
        <v>0</v>
      </c>
      <c r="Q42" s="41">
        <v>0</v>
      </c>
      <c r="R42" s="382"/>
      <c r="S42" s="279"/>
      <c r="T42" s="39" t="s">
        <v>513</v>
      </c>
      <c r="U42" s="41">
        <v>1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1</v>
      </c>
      <c r="AB42" s="41">
        <v>0</v>
      </c>
      <c r="AC42" s="41">
        <v>0</v>
      </c>
      <c r="AD42" s="41">
        <v>0</v>
      </c>
      <c r="AE42" s="41">
        <v>2</v>
      </c>
      <c r="AF42" s="41">
        <v>1</v>
      </c>
      <c r="AG42" s="41">
        <v>0</v>
      </c>
      <c r="AH42" s="41">
        <v>0</v>
      </c>
      <c r="AI42" s="112">
        <v>0</v>
      </c>
      <c r="AJ42" s="207"/>
      <c r="AK42" s="5"/>
    </row>
  </sheetData>
  <mergeCells count="38">
    <mergeCell ref="A1:A42"/>
    <mergeCell ref="R1:R42"/>
    <mergeCell ref="S1:AC1"/>
    <mergeCell ref="B2:Q2"/>
    <mergeCell ref="B3:B5"/>
    <mergeCell ref="S2:AI2"/>
    <mergeCell ref="T3:T5"/>
    <mergeCell ref="AA4:AA5"/>
    <mergeCell ref="AI4:AI5"/>
    <mergeCell ref="X4:X5"/>
    <mergeCell ref="AH4:AH5"/>
    <mergeCell ref="G3:Q3"/>
    <mergeCell ref="M4:M5"/>
    <mergeCell ref="J4:L4"/>
    <mergeCell ref="AD4:AD5"/>
    <mergeCell ref="Z4:Z5"/>
    <mergeCell ref="AB4:AB5"/>
    <mergeCell ref="W4:W5"/>
    <mergeCell ref="Y4:Y5"/>
    <mergeCell ref="V4:V5"/>
    <mergeCell ref="S3:S5"/>
    <mergeCell ref="U4:U5"/>
    <mergeCell ref="AC4:AC5"/>
    <mergeCell ref="AD1:AF1"/>
    <mergeCell ref="M1:N1"/>
    <mergeCell ref="B1:L1"/>
    <mergeCell ref="D4:D5"/>
    <mergeCell ref="C3:C5"/>
    <mergeCell ref="D3:F3"/>
    <mergeCell ref="G4:I4"/>
    <mergeCell ref="O4:Q4"/>
    <mergeCell ref="N4:N5"/>
    <mergeCell ref="U3:AI3"/>
    <mergeCell ref="AE4:AE5"/>
    <mergeCell ref="AG4:AG5"/>
    <mergeCell ref="AF4:AF5"/>
    <mergeCell ref="F4:F5"/>
    <mergeCell ref="E4:E5"/>
  </mergeCells>
  <phoneticPr fontId="14" type="noConversion"/>
  <printOptions verticalCentered="1"/>
  <pageMargins left="0.70866141732283472" right="0.70866141732283472" top="0.74803149606299213" bottom="0.74803149606299213" header="0.31496062992125984" footer="0.31496062992125984"/>
  <pageSetup paperSize="9" scale="47" fitToWidth="2" orientation="landscape" r:id="rId1"/>
  <colBreaks count="1" manualBreakCount="1">
    <brk id="17" max="42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42"/>
  <dimension ref="A1:E233"/>
  <sheetViews>
    <sheetView zoomScale="90" zoomScaleNormal="90" zoomScaleSheetLayoutView="90" workbookViewId="0">
      <selection activeCell="E209" sqref="E209"/>
    </sheetView>
  </sheetViews>
  <sheetFormatPr defaultColWidth="9" defaultRowHeight="14.4"/>
  <cols>
    <col min="1" max="1" width="8.59765625" style="1" customWidth="1"/>
    <col min="2" max="2" width="20.59765625" style="1" customWidth="1"/>
    <col min="3" max="4" width="14.19921875" style="1" customWidth="1"/>
    <col min="5" max="5" width="13.3984375" style="1" customWidth="1"/>
    <col min="6" max="16384" width="9" style="1"/>
  </cols>
  <sheetData>
    <row r="1" spans="1:5" s="5" customFormat="1" ht="20.25" customHeight="1">
      <c r="A1" s="436" t="s">
        <v>506</v>
      </c>
      <c r="B1" s="436"/>
      <c r="C1" s="436"/>
      <c r="D1" s="436"/>
      <c r="E1" s="436"/>
    </row>
    <row r="2" spans="1:5" s="5" customFormat="1" ht="18.600000000000001" customHeight="1">
      <c r="A2" s="437" t="s">
        <v>365</v>
      </c>
      <c r="B2" s="437"/>
      <c r="C2" s="437"/>
      <c r="D2" s="437"/>
      <c r="E2" s="437"/>
    </row>
    <row r="3" spans="1:5" s="5" customFormat="1" ht="15" customHeight="1">
      <c r="A3" s="426" t="s">
        <v>2</v>
      </c>
      <c r="B3" s="427"/>
      <c r="C3" s="430" t="s">
        <v>175</v>
      </c>
      <c r="D3" s="430"/>
      <c r="E3" s="430" t="s">
        <v>351</v>
      </c>
    </row>
    <row r="4" spans="1:5" s="5" customFormat="1" ht="15" customHeight="1">
      <c r="A4" s="438"/>
      <c r="B4" s="439"/>
      <c r="C4" s="47" t="s">
        <v>176</v>
      </c>
      <c r="D4" s="47" t="s">
        <v>177</v>
      </c>
      <c r="E4" s="430"/>
    </row>
    <row r="5" spans="1:5" s="5" customFormat="1" ht="15" thickBot="1">
      <c r="A5" s="48" t="s">
        <v>178</v>
      </c>
      <c r="B5" s="49"/>
      <c r="C5" s="52">
        <v>4158</v>
      </c>
      <c r="D5" s="52">
        <v>2050</v>
      </c>
      <c r="E5" s="53">
        <v>0.49302549302549303</v>
      </c>
    </row>
    <row r="6" spans="1:5" s="5" customFormat="1">
      <c r="A6" s="54" t="s">
        <v>179</v>
      </c>
      <c r="B6" s="54"/>
      <c r="C6" s="55">
        <v>1548</v>
      </c>
      <c r="D6" s="55">
        <v>819</v>
      </c>
      <c r="E6" s="56">
        <v>0.52906976744186052</v>
      </c>
    </row>
    <row r="7" spans="1:5" s="5" customFormat="1">
      <c r="A7" s="245" t="s">
        <v>182</v>
      </c>
      <c r="B7" s="245" t="s">
        <v>184</v>
      </c>
      <c r="C7" s="57">
        <v>265</v>
      </c>
      <c r="D7" s="57">
        <v>145</v>
      </c>
      <c r="E7" s="58">
        <v>0.54716981132075471</v>
      </c>
    </row>
    <row r="8" spans="1:5" s="5" customFormat="1">
      <c r="A8" s="245" t="s">
        <v>182</v>
      </c>
      <c r="B8" s="245" t="s">
        <v>185</v>
      </c>
      <c r="C8" s="57">
        <v>142</v>
      </c>
      <c r="D8" s="57">
        <v>65</v>
      </c>
      <c r="E8" s="58">
        <v>0.45774647887323944</v>
      </c>
    </row>
    <row r="9" spans="1:5" s="5" customFormat="1">
      <c r="A9" s="245" t="s">
        <v>182</v>
      </c>
      <c r="B9" s="245" t="s">
        <v>186</v>
      </c>
      <c r="C9" s="57">
        <v>131</v>
      </c>
      <c r="D9" s="57">
        <v>70</v>
      </c>
      <c r="E9" s="58">
        <v>0.53435114503816794</v>
      </c>
    </row>
    <row r="10" spans="1:5" s="5" customFormat="1">
      <c r="A10" s="245" t="s">
        <v>180</v>
      </c>
      <c r="B10" s="421" t="s">
        <v>181</v>
      </c>
      <c r="C10" s="57">
        <v>139</v>
      </c>
      <c r="D10" s="57">
        <v>70</v>
      </c>
      <c r="E10" s="58">
        <v>0.50359712230215825</v>
      </c>
    </row>
    <row r="11" spans="1:5" s="5" customFormat="1">
      <c r="A11" s="245" t="s">
        <v>182</v>
      </c>
      <c r="B11" s="422"/>
      <c r="C11" s="57">
        <v>214</v>
      </c>
      <c r="D11" s="57">
        <v>101</v>
      </c>
      <c r="E11" s="58">
        <v>0.4719626168224299</v>
      </c>
    </row>
    <row r="12" spans="1:5" s="5" customFormat="1">
      <c r="A12" s="245" t="s">
        <v>182</v>
      </c>
      <c r="B12" s="245" t="s">
        <v>187</v>
      </c>
      <c r="C12" s="57">
        <v>148</v>
      </c>
      <c r="D12" s="57">
        <v>77</v>
      </c>
      <c r="E12" s="58">
        <v>0.52027027027027029</v>
      </c>
    </row>
    <row r="13" spans="1:5" s="5" customFormat="1">
      <c r="A13" s="245" t="s">
        <v>182</v>
      </c>
      <c r="B13" s="245" t="s">
        <v>188</v>
      </c>
      <c r="C13" s="57">
        <v>176</v>
      </c>
      <c r="D13" s="57">
        <v>97</v>
      </c>
      <c r="E13" s="58">
        <v>0.55113636363636365</v>
      </c>
    </row>
    <row r="14" spans="1:5" s="5" customFormat="1">
      <c r="A14" s="245" t="s">
        <v>182</v>
      </c>
      <c r="B14" s="245" t="s">
        <v>189</v>
      </c>
      <c r="C14" s="57">
        <v>139</v>
      </c>
      <c r="D14" s="57">
        <v>77</v>
      </c>
      <c r="E14" s="58">
        <v>0.5539568345323741</v>
      </c>
    </row>
    <row r="15" spans="1:5" s="5" customFormat="1">
      <c r="A15" s="245" t="s">
        <v>180</v>
      </c>
      <c r="B15" s="421" t="s">
        <v>183</v>
      </c>
      <c r="C15" s="57">
        <v>180</v>
      </c>
      <c r="D15" s="57">
        <v>106</v>
      </c>
      <c r="E15" s="58">
        <v>0.58888888888888891</v>
      </c>
    </row>
    <row r="16" spans="1:5" s="5" customFormat="1" ht="15" thickBot="1">
      <c r="A16" s="246" t="s">
        <v>182</v>
      </c>
      <c r="B16" s="435"/>
      <c r="C16" s="59">
        <v>14</v>
      </c>
      <c r="D16" s="59">
        <v>11</v>
      </c>
      <c r="E16" s="60">
        <v>0.7857142857142857</v>
      </c>
    </row>
    <row r="17" spans="1:5" s="5" customFormat="1" ht="15" thickBot="1">
      <c r="A17" s="243" t="s">
        <v>190</v>
      </c>
      <c r="B17" s="244"/>
      <c r="C17" s="50">
        <v>3287</v>
      </c>
      <c r="D17" s="50">
        <v>1679</v>
      </c>
      <c r="E17" s="61">
        <v>0.51080012169151201</v>
      </c>
    </row>
    <row r="18" spans="1:5" s="5" customFormat="1">
      <c r="A18" s="54" t="s">
        <v>191</v>
      </c>
      <c r="B18" s="54"/>
      <c r="C18" s="55">
        <v>1602</v>
      </c>
      <c r="D18" s="55">
        <v>889</v>
      </c>
      <c r="E18" s="56">
        <v>0.55493133583021226</v>
      </c>
    </row>
    <row r="19" spans="1:5" s="5" customFormat="1">
      <c r="A19" s="245" t="s">
        <v>182</v>
      </c>
      <c r="B19" s="248" t="s">
        <v>194</v>
      </c>
      <c r="C19" s="57">
        <v>405</v>
      </c>
      <c r="D19" s="57">
        <v>209</v>
      </c>
      <c r="E19" s="58">
        <v>0.51604938271604939</v>
      </c>
    </row>
    <row r="20" spans="1:5" s="5" customFormat="1">
      <c r="A20" s="245" t="s">
        <v>182</v>
      </c>
      <c r="B20" s="245" t="s">
        <v>195</v>
      </c>
      <c r="C20" s="57">
        <v>237</v>
      </c>
      <c r="D20" s="57">
        <v>130</v>
      </c>
      <c r="E20" s="58">
        <v>0.54852320675105481</v>
      </c>
    </row>
    <row r="21" spans="1:5" s="5" customFormat="1">
      <c r="A21" s="245" t="s">
        <v>180</v>
      </c>
      <c r="B21" s="421" t="s">
        <v>192</v>
      </c>
      <c r="C21" s="57">
        <v>129</v>
      </c>
      <c r="D21" s="57">
        <v>65</v>
      </c>
      <c r="E21" s="58">
        <v>0.50387596899224807</v>
      </c>
    </row>
    <row r="22" spans="1:5" s="5" customFormat="1">
      <c r="A22" s="245" t="s">
        <v>182</v>
      </c>
      <c r="B22" s="422"/>
      <c r="C22" s="57">
        <v>194</v>
      </c>
      <c r="D22" s="57">
        <v>113</v>
      </c>
      <c r="E22" s="58">
        <v>0.58247422680412375</v>
      </c>
    </row>
    <row r="23" spans="1:5" s="5" customFormat="1">
      <c r="A23" s="245" t="s">
        <v>180</v>
      </c>
      <c r="B23" s="421" t="s">
        <v>193</v>
      </c>
      <c r="C23" s="57">
        <v>97</v>
      </c>
      <c r="D23" s="57">
        <v>55</v>
      </c>
      <c r="E23" s="58">
        <v>0.5670103092783505</v>
      </c>
    </row>
    <row r="24" spans="1:5" s="5" customFormat="1">
      <c r="A24" s="245" t="s">
        <v>182</v>
      </c>
      <c r="B24" s="422"/>
      <c r="C24" s="57">
        <v>148</v>
      </c>
      <c r="D24" s="57">
        <v>85</v>
      </c>
      <c r="E24" s="58">
        <v>0.57432432432432434</v>
      </c>
    </row>
    <row r="25" spans="1:5" s="5" customFormat="1">
      <c r="A25" s="245" t="s">
        <v>182</v>
      </c>
      <c r="B25" s="245" t="s">
        <v>196</v>
      </c>
      <c r="C25" s="57">
        <v>187</v>
      </c>
      <c r="D25" s="57">
        <v>101</v>
      </c>
      <c r="E25" s="58">
        <v>0.5401069518716578</v>
      </c>
    </row>
    <row r="26" spans="1:5" s="5" customFormat="1" ht="15" thickBot="1">
      <c r="A26" s="246" t="s">
        <v>182</v>
      </c>
      <c r="B26" s="246" t="s">
        <v>197</v>
      </c>
      <c r="C26" s="59">
        <v>205</v>
      </c>
      <c r="D26" s="59">
        <v>131</v>
      </c>
      <c r="E26" s="60">
        <v>0.63902439024390245</v>
      </c>
    </row>
    <row r="27" spans="1:5" s="5" customFormat="1" ht="15" thickBot="1">
      <c r="A27" s="442" t="s">
        <v>198</v>
      </c>
      <c r="B27" s="443"/>
      <c r="C27" s="50">
        <v>3696</v>
      </c>
      <c r="D27" s="50">
        <v>1783</v>
      </c>
      <c r="E27" s="61">
        <v>0.48241341991341991</v>
      </c>
    </row>
    <row r="28" spans="1:5" s="5" customFormat="1">
      <c r="A28" s="54" t="s">
        <v>199</v>
      </c>
      <c r="B28" s="54"/>
      <c r="C28" s="55">
        <v>3178</v>
      </c>
      <c r="D28" s="55">
        <v>1708</v>
      </c>
      <c r="E28" s="56">
        <v>0.5374449339207048</v>
      </c>
    </row>
    <row r="29" spans="1:5" s="5" customFormat="1">
      <c r="A29" s="248" t="s">
        <v>180</v>
      </c>
      <c r="B29" s="209" t="s">
        <v>200</v>
      </c>
      <c r="C29" s="57">
        <v>564</v>
      </c>
      <c r="D29" s="57">
        <v>269</v>
      </c>
      <c r="E29" s="58">
        <v>0.47695035460992907</v>
      </c>
    </row>
    <row r="30" spans="1:5" s="5" customFormat="1">
      <c r="A30" s="245" t="s">
        <v>182</v>
      </c>
      <c r="B30" s="51" t="s">
        <v>200</v>
      </c>
      <c r="C30" s="57">
        <v>269</v>
      </c>
      <c r="D30" s="57">
        <v>138</v>
      </c>
      <c r="E30" s="58">
        <v>0.51301115241635686</v>
      </c>
    </row>
    <row r="31" spans="1:5" s="5" customFormat="1">
      <c r="A31" s="245" t="s">
        <v>182</v>
      </c>
      <c r="B31" s="245" t="s">
        <v>201</v>
      </c>
      <c r="C31" s="57">
        <v>390</v>
      </c>
      <c r="D31" s="57">
        <v>225</v>
      </c>
      <c r="E31" s="58">
        <v>0.57692307692307687</v>
      </c>
    </row>
    <row r="32" spans="1:5" s="5" customFormat="1">
      <c r="A32" s="245" t="s">
        <v>182</v>
      </c>
      <c r="B32" s="245" t="s">
        <v>202</v>
      </c>
      <c r="C32" s="57">
        <v>494</v>
      </c>
      <c r="D32" s="57">
        <v>259</v>
      </c>
      <c r="E32" s="58">
        <v>0.52429149797570851</v>
      </c>
    </row>
    <row r="33" spans="1:5" s="5" customFormat="1">
      <c r="A33" s="245" t="s">
        <v>182</v>
      </c>
      <c r="B33" s="245" t="s">
        <v>203</v>
      </c>
      <c r="C33" s="57">
        <v>177</v>
      </c>
      <c r="D33" s="57">
        <v>101</v>
      </c>
      <c r="E33" s="58">
        <v>0.57062146892655363</v>
      </c>
    </row>
    <row r="34" spans="1:5" s="5" customFormat="1">
      <c r="A34" s="245" t="s">
        <v>182</v>
      </c>
      <c r="B34" s="245" t="s">
        <v>204</v>
      </c>
      <c r="C34" s="57">
        <v>240</v>
      </c>
      <c r="D34" s="57">
        <v>116</v>
      </c>
      <c r="E34" s="58">
        <v>0.48333333333333334</v>
      </c>
    </row>
    <row r="35" spans="1:5" s="5" customFormat="1">
      <c r="A35" s="245" t="s">
        <v>182</v>
      </c>
      <c r="B35" s="245" t="s">
        <v>205</v>
      </c>
      <c r="C35" s="57">
        <v>564</v>
      </c>
      <c r="D35" s="57">
        <v>327</v>
      </c>
      <c r="E35" s="58">
        <v>0.57978723404255317</v>
      </c>
    </row>
    <row r="36" spans="1:5" s="5" customFormat="1">
      <c r="A36" s="245" t="s">
        <v>182</v>
      </c>
      <c r="B36" s="245" t="s">
        <v>206</v>
      </c>
      <c r="C36" s="57">
        <v>132</v>
      </c>
      <c r="D36" s="57">
        <v>73</v>
      </c>
      <c r="E36" s="58">
        <v>0.55303030303030298</v>
      </c>
    </row>
    <row r="37" spans="1:5" s="5" customFormat="1" ht="15" thickBot="1">
      <c r="A37" s="246" t="s">
        <v>182</v>
      </c>
      <c r="B37" s="246" t="s">
        <v>207</v>
      </c>
      <c r="C37" s="59">
        <v>348</v>
      </c>
      <c r="D37" s="59">
        <v>200</v>
      </c>
      <c r="E37" s="60">
        <v>0.57471264367816088</v>
      </c>
    </row>
    <row r="38" spans="1:5" s="5" customFormat="1" ht="15" thickBot="1">
      <c r="A38" s="243" t="s">
        <v>208</v>
      </c>
      <c r="B38" s="244"/>
      <c r="C38" s="50">
        <v>4238</v>
      </c>
      <c r="D38" s="50">
        <v>2196</v>
      </c>
      <c r="E38" s="61">
        <v>0.51816894761680032</v>
      </c>
    </row>
    <row r="39" spans="1:5" s="5" customFormat="1">
      <c r="A39" s="54" t="s">
        <v>209</v>
      </c>
      <c r="B39" s="54"/>
      <c r="C39" s="55">
        <v>4259</v>
      </c>
      <c r="D39" s="55">
        <v>2280</v>
      </c>
      <c r="E39" s="235">
        <v>0.53533693355247713</v>
      </c>
    </row>
    <row r="40" spans="1:5" s="5" customFormat="1">
      <c r="A40" s="245" t="s">
        <v>180</v>
      </c>
      <c r="B40" s="227" t="s">
        <v>210</v>
      </c>
      <c r="C40" s="228">
        <v>153</v>
      </c>
      <c r="D40" s="228">
        <v>70</v>
      </c>
      <c r="E40" s="234">
        <v>0.45751633986928103</v>
      </c>
    </row>
    <row r="41" spans="1:5" s="5" customFormat="1">
      <c r="A41" s="245" t="s">
        <v>182</v>
      </c>
      <c r="B41" s="227" t="s">
        <v>216</v>
      </c>
      <c r="C41" s="228">
        <v>205</v>
      </c>
      <c r="D41" s="228">
        <v>108</v>
      </c>
      <c r="E41" s="232">
        <v>0.52682926829268295</v>
      </c>
    </row>
    <row r="42" spans="1:5" s="5" customFormat="1">
      <c r="A42" s="245" t="s">
        <v>182</v>
      </c>
      <c r="B42" s="227" t="s">
        <v>217</v>
      </c>
      <c r="C42" s="228">
        <v>254</v>
      </c>
      <c r="D42" s="228">
        <v>136</v>
      </c>
      <c r="E42" s="232">
        <v>0.53543307086614178</v>
      </c>
    </row>
    <row r="43" spans="1:5" s="5" customFormat="1">
      <c r="A43" s="245" t="s">
        <v>180</v>
      </c>
      <c r="B43" s="440" t="s">
        <v>211</v>
      </c>
      <c r="C43" s="229">
        <v>270</v>
      </c>
      <c r="D43" s="229">
        <v>153</v>
      </c>
      <c r="E43" s="232">
        <v>0.56666666666666665</v>
      </c>
    </row>
    <row r="44" spans="1:5" s="5" customFormat="1">
      <c r="A44" s="245" t="s">
        <v>182</v>
      </c>
      <c r="B44" s="441"/>
      <c r="C44" s="229">
        <v>261</v>
      </c>
      <c r="D44" s="229">
        <v>143</v>
      </c>
      <c r="E44" s="232">
        <v>0.54789272030651337</v>
      </c>
    </row>
    <row r="45" spans="1:5" s="5" customFormat="1">
      <c r="A45" s="245" t="s">
        <v>182</v>
      </c>
      <c r="B45" s="227" t="s">
        <v>218</v>
      </c>
      <c r="C45" s="229">
        <v>373</v>
      </c>
      <c r="D45" s="229">
        <v>203</v>
      </c>
      <c r="E45" s="232">
        <v>0.5442359249329759</v>
      </c>
    </row>
    <row r="46" spans="1:5" s="5" customFormat="1">
      <c r="A46" s="245" t="s">
        <v>180</v>
      </c>
      <c r="B46" s="440" t="s">
        <v>212</v>
      </c>
      <c r="C46" s="229">
        <v>89</v>
      </c>
      <c r="D46" s="229">
        <v>49</v>
      </c>
      <c r="E46" s="232">
        <v>0.550561797752809</v>
      </c>
    </row>
    <row r="47" spans="1:5" s="5" customFormat="1">
      <c r="A47" s="245" t="s">
        <v>182</v>
      </c>
      <c r="B47" s="441"/>
      <c r="C47" s="229">
        <v>207</v>
      </c>
      <c r="D47" s="229">
        <v>119</v>
      </c>
      <c r="E47" s="232">
        <v>0.5748792270531401</v>
      </c>
    </row>
    <row r="48" spans="1:5" s="5" customFormat="1">
      <c r="A48" s="245" t="s">
        <v>182</v>
      </c>
      <c r="B48" s="227" t="s">
        <v>219</v>
      </c>
      <c r="C48" s="229">
        <v>357</v>
      </c>
      <c r="D48" s="229">
        <v>188</v>
      </c>
      <c r="E48" s="232">
        <v>0.5266106442577031</v>
      </c>
    </row>
    <row r="49" spans="1:5" s="5" customFormat="1">
      <c r="A49" s="245" t="s">
        <v>180</v>
      </c>
      <c r="B49" s="440" t="s">
        <v>213</v>
      </c>
      <c r="C49" s="229">
        <v>174</v>
      </c>
      <c r="D49" s="229">
        <v>100</v>
      </c>
      <c r="E49" s="232">
        <v>0.57471264367816088</v>
      </c>
    </row>
    <row r="50" spans="1:5" s="5" customFormat="1">
      <c r="A50" s="245" t="s">
        <v>182</v>
      </c>
      <c r="B50" s="441"/>
      <c r="C50" s="230">
        <v>340</v>
      </c>
      <c r="D50" s="230">
        <v>173</v>
      </c>
      <c r="E50" s="232">
        <v>0.50882352941176467</v>
      </c>
    </row>
    <row r="51" spans="1:5" s="5" customFormat="1">
      <c r="A51" s="245" t="s">
        <v>182</v>
      </c>
      <c r="B51" s="227" t="s">
        <v>210</v>
      </c>
      <c r="C51" s="230">
        <v>163</v>
      </c>
      <c r="D51" s="230">
        <v>84</v>
      </c>
      <c r="E51" s="232">
        <v>0.51533742331288346</v>
      </c>
    </row>
    <row r="52" spans="1:5" s="5" customFormat="1">
      <c r="A52" s="245" t="s">
        <v>182</v>
      </c>
      <c r="B52" s="227" t="s">
        <v>220</v>
      </c>
      <c r="C52" s="230">
        <v>172</v>
      </c>
      <c r="D52" s="230">
        <v>106</v>
      </c>
      <c r="E52" s="232">
        <v>0.61627906976744184</v>
      </c>
    </row>
    <row r="53" spans="1:5" s="5" customFormat="1">
      <c r="A53" s="245" t="s">
        <v>180</v>
      </c>
      <c r="B53" s="440" t="s">
        <v>214</v>
      </c>
      <c r="C53" s="230">
        <v>60</v>
      </c>
      <c r="D53" s="230">
        <v>24</v>
      </c>
      <c r="E53" s="232">
        <v>0.4</v>
      </c>
    </row>
    <row r="54" spans="1:5" s="5" customFormat="1">
      <c r="A54" s="245" t="s">
        <v>182</v>
      </c>
      <c r="B54" s="441"/>
      <c r="C54" s="229">
        <v>317</v>
      </c>
      <c r="D54" s="229">
        <v>169</v>
      </c>
      <c r="E54" s="232">
        <v>0.53312302839116721</v>
      </c>
    </row>
    <row r="55" spans="1:5" s="5" customFormat="1">
      <c r="A55" s="245" t="s">
        <v>180</v>
      </c>
      <c r="B55" s="440" t="s">
        <v>215</v>
      </c>
      <c r="C55" s="230">
        <v>172</v>
      </c>
      <c r="D55" s="230">
        <v>91</v>
      </c>
      <c r="E55" s="232">
        <v>0.52906976744186052</v>
      </c>
    </row>
    <row r="56" spans="1:5" s="5" customFormat="1">
      <c r="A56" s="245" t="s">
        <v>182</v>
      </c>
      <c r="B56" s="441"/>
      <c r="C56" s="230">
        <v>398</v>
      </c>
      <c r="D56" s="230">
        <v>209</v>
      </c>
      <c r="E56" s="232">
        <v>0.52512562814070352</v>
      </c>
    </row>
    <row r="57" spans="1:5" s="5" customFormat="1" ht="15" thickBot="1">
      <c r="A57" s="62" t="s">
        <v>182</v>
      </c>
      <c r="B57" s="48" t="s">
        <v>11</v>
      </c>
      <c r="C57" s="231">
        <v>294</v>
      </c>
      <c r="D57" s="231">
        <v>155</v>
      </c>
      <c r="E57" s="233">
        <v>0.52721088435374153</v>
      </c>
    </row>
    <row r="58" spans="1:5" s="5" customFormat="1" ht="23.25" customHeight="1">
      <c r="A58" s="423" t="s">
        <v>352</v>
      </c>
      <c r="B58" s="423"/>
      <c r="C58" s="423"/>
      <c r="D58" s="423"/>
      <c r="E58" s="423"/>
    </row>
    <row r="59" spans="1:5" s="82" customFormat="1" ht="38.4" customHeight="1">
      <c r="A59" s="424"/>
      <c r="B59" s="424"/>
      <c r="C59" s="424"/>
      <c r="D59" s="424"/>
      <c r="E59" s="424"/>
    </row>
    <row r="60" spans="1:5" s="5" customFormat="1" ht="15" customHeight="1">
      <c r="A60" s="426" t="s">
        <v>2</v>
      </c>
      <c r="B60" s="427"/>
      <c r="C60" s="430" t="s">
        <v>175</v>
      </c>
      <c r="D60" s="430"/>
      <c r="E60" s="430" t="s">
        <v>351</v>
      </c>
    </row>
    <row r="61" spans="1:5" s="5" customFormat="1" ht="15" customHeight="1" thickBot="1">
      <c r="A61" s="438"/>
      <c r="B61" s="439"/>
      <c r="C61" s="47" t="s">
        <v>176</v>
      </c>
      <c r="D61" s="47" t="s">
        <v>177</v>
      </c>
      <c r="E61" s="430"/>
    </row>
    <row r="62" spans="1:5" s="5" customFormat="1">
      <c r="A62" s="54" t="s">
        <v>221</v>
      </c>
      <c r="B62" s="54"/>
      <c r="C62" s="55">
        <v>2247</v>
      </c>
      <c r="D62" s="55">
        <v>1049</v>
      </c>
      <c r="E62" s="56">
        <v>0.4668446817979528</v>
      </c>
    </row>
    <row r="63" spans="1:5" s="5" customFormat="1">
      <c r="A63" s="248" t="s">
        <v>180</v>
      </c>
      <c r="B63" s="248" t="s">
        <v>39</v>
      </c>
      <c r="C63" s="57">
        <v>606</v>
      </c>
      <c r="D63" s="57">
        <v>295</v>
      </c>
      <c r="E63" s="58">
        <v>0.48679867986798681</v>
      </c>
    </row>
    <row r="64" spans="1:5" s="5" customFormat="1">
      <c r="A64" s="245" t="s">
        <v>222</v>
      </c>
      <c r="B64" s="245" t="s">
        <v>223</v>
      </c>
      <c r="C64" s="57">
        <v>356</v>
      </c>
      <c r="D64" s="57">
        <v>143</v>
      </c>
      <c r="E64" s="58">
        <v>0.40168539325842695</v>
      </c>
    </row>
    <row r="65" spans="1:5" s="5" customFormat="1">
      <c r="A65" s="245" t="s">
        <v>222</v>
      </c>
      <c r="B65" s="245" t="s">
        <v>224</v>
      </c>
      <c r="C65" s="57">
        <v>82</v>
      </c>
      <c r="D65" s="57">
        <v>34</v>
      </c>
      <c r="E65" s="58">
        <v>0.41463414634146339</v>
      </c>
    </row>
    <row r="66" spans="1:5" s="5" customFormat="1">
      <c r="A66" s="245" t="s">
        <v>182</v>
      </c>
      <c r="B66" s="245" t="s">
        <v>39</v>
      </c>
      <c r="C66" s="57">
        <v>533</v>
      </c>
      <c r="D66" s="57">
        <v>241</v>
      </c>
      <c r="E66" s="58">
        <v>0.4521575984990619</v>
      </c>
    </row>
    <row r="67" spans="1:5" s="5" customFormat="1">
      <c r="A67" s="245" t="s">
        <v>182</v>
      </c>
      <c r="B67" s="245" t="s">
        <v>225</v>
      </c>
      <c r="C67" s="57">
        <v>131</v>
      </c>
      <c r="D67" s="57">
        <v>63</v>
      </c>
      <c r="E67" s="58">
        <v>0.48091603053435117</v>
      </c>
    </row>
    <row r="68" spans="1:5" s="5" customFormat="1">
      <c r="A68" s="245" t="s">
        <v>182</v>
      </c>
      <c r="B68" s="245" t="s">
        <v>226</v>
      </c>
      <c r="C68" s="57">
        <v>114</v>
      </c>
      <c r="D68" s="57">
        <v>57</v>
      </c>
      <c r="E68" s="58">
        <v>0.5</v>
      </c>
    </row>
    <row r="69" spans="1:5" s="5" customFormat="1">
      <c r="A69" s="245" t="s">
        <v>182</v>
      </c>
      <c r="B69" s="245" t="s">
        <v>227</v>
      </c>
      <c r="C69" s="57">
        <v>116</v>
      </c>
      <c r="D69" s="57">
        <v>49</v>
      </c>
      <c r="E69" s="58">
        <v>0.42241379310344829</v>
      </c>
    </row>
    <row r="70" spans="1:5" s="5" customFormat="1">
      <c r="A70" s="245" t="s">
        <v>182</v>
      </c>
      <c r="B70" s="245" t="s">
        <v>228</v>
      </c>
      <c r="C70" s="57">
        <v>191</v>
      </c>
      <c r="D70" s="57">
        <v>97</v>
      </c>
      <c r="E70" s="58">
        <v>0.50785340314136129</v>
      </c>
    </row>
    <row r="71" spans="1:5" s="5" customFormat="1" ht="15" thickBot="1">
      <c r="A71" s="246" t="s">
        <v>182</v>
      </c>
      <c r="B71" s="246" t="s">
        <v>229</v>
      </c>
      <c r="C71" s="59">
        <v>118</v>
      </c>
      <c r="D71" s="59">
        <v>70</v>
      </c>
      <c r="E71" s="60">
        <v>0.59322033898305082</v>
      </c>
    </row>
    <row r="72" spans="1:5" s="5" customFormat="1">
      <c r="A72" s="54" t="s">
        <v>230</v>
      </c>
      <c r="B72" s="54"/>
      <c r="C72" s="55">
        <v>2286</v>
      </c>
      <c r="D72" s="55">
        <v>1279</v>
      </c>
      <c r="E72" s="56">
        <v>0.55949256342957132</v>
      </c>
    </row>
    <row r="73" spans="1:5" s="5" customFormat="1">
      <c r="A73" s="248" t="s">
        <v>180</v>
      </c>
      <c r="B73" s="248" t="s">
        <v>231</v>
      </c>
      <c r="C73" s="57">
        <v>888</v>
      </c>
      <c r="D73" s="57">
        <v>502</v>
      </c>
      <c r="E73" s="58">
        <v>0.56531531531531531</v>
      </c>
    </row>
    <row r="74" spans="1:5" s="5" customFormat="1">
      <c r="A74" s="245" t="s">
        <v>182</v>
      </c>
      <c r="B74" s="245" t="s">
        <v>235</v>
      </c>
      <c r="C74" s="57">
        <v>194</v>
      </c>
      <c r="D74" s="57">
        <v>106</v>
      </c>
      <c r="E74" s="58">
        <v>0.54639175257731953</v>
      </c>
    </row>
    <row r="75" spans="1:5" s="5" customFormat="1">
      <c r="A75" s="245" t="s">
        <v>182</v>
      </c>
      <c r="B75" s="245" t="s">
        <v>40</v>
      </c>
      <c r="C75" s="57">
        <v>226</v>
      </c>
      <c r="D75" s="57">
        <v>136</v>
      </c>
      <c r="E75" s="58">
        <v>0.60176991150442483</v>
      </c>
    </row>
    <row r="76" spans="1:5" s="5" customFormat="1">
      <c r="A76" s="245" t="s">
        <v>182</v>
      </c>
      <c r="B76" s="208" t="s">
        <v>236</v>
      </c>
      <c r="C76" s="57">
        <v>85</v>
      </c>
      <c r="D76" s="57">
        <v>43</v>
      </c>
      <c r="E76" s="58">
        <v>0.50588235294117645</v>
      </c>
    </row>
    <row r="77" spans="1:5" s="5" customFormat="1">
      <c r="A77" s="245" t="s">
        <v>180</v>
      </c>
      <c r="B77" s="446" t="s">
        <v>232</v>
      </c>
      <c r="C77" s="57">
        <v>23</v>
      </c>
      <c r="D77" s="57">
        <v>8</v>
      </c>
      <c r="E77" s="58">
        <v>0.34782608695652173</v>
      </c>
    </row>
    <row r="78" spans="1:5" s="5" customFormat="1">
      <c r="A78" s="245" t="s">
        <v>182</v>
      </c>
      <c r="B78" s="447"/>
      <c r="C78" s="57">
        <v>57</v>
      </c>
      <c r="D78" s="57">
        <v>29</v>
      </c>
      <c r="E78" s="58">
        <v>0.50877192982456143</v>
      </c>
    </row>
    <row r="79" spans="1:5" s="5" customFormat="1">
      <c r="A79" s="245" t="s">
        <v>182</v>
      </c>
      <c r="B79" s="208" t="s">
        <v>234</v>
      </c>
      <c r="C79" s="57">
        <v>107</v>
      </c>
      <c r="D79" s="57">
        <v>61</v>
      </c>
      <c r="E79" s="58">
        <v>0.57009345794392519</v>
      </c>
    </row>
    <row r="80" spans="1:5" s="5" customFormat="1">
      <c r="A80" s="245" t="s">
        <v>180</v>
      </c>
      <c r="B80" s="446" t="s">
        <v>233</v>
      </c>
      <c r="C80" s="57">
        <v>116</v>
      </c>
      <c r="D80" s="57">
        <v>68</v>
      </c>
      <c r="E80" s="58">
        <v>0.58620689655172409</v>
      </c>
    </row>
    <row r="81" spans="1:5" s="5" customFormat="1">
      <c r="A81" s="245" t="s">
        <v>182</v>
      </c>
      <c r="B81" s="447"/>
      <c r="C81" s="57">
        <v>156</v>
      </c>
      <c r="D81" s="57">
        <v>83</v>
      </c>
      <c r="E81" s="58">
        <v>0.53205128205128205</v>
      </c>
    </row>
    <row r="82" spans="1:5" s="5" customFormat="1">
      <c r="A82" s="245" t="s">
        <v>182</v>
      </c>
      <c r="B82" s="208" t="s">
        <v>237</v>
      </c>
      <c r="C82" s="57">
        <v>125</v>
      </c>
      <c r="D82" s="57">
        <v>63</v>
      </c>
      <c r="E82" s="58">
        <v>0.504</v>
      </c>
    </row>
    <row r="83" spans="1:5" s="5" customFormat="1">
      <c r="A83" s="245" t="s">
        <v>182</v>
      </c>
      <c r="B83" s="245" t="s">
        <v>238</v>
      </c>
      <c r="C83" s="57">
        <v>153</v>
      </c>
      <c r="D83" s="57">
        <v>95</v>
      </c>
      <c r="E83" s="58">
        <v>0.62091503267973858</v>
      </c>
    </row>
    <row r="84" spans="1:5" s="5" customFormat="1" ht="15" thickBot="1">
      <c r="A84" s="246" t="s">
        <v>182</v>
      </c>
      <c r="B84" s="246" t="s">
        <v>239</v>
      </c>
      <c r="C84" s="59">
        <v>156</v>
      </c>
      <c r="D84" s="59">
        <v>85</v>
      </c>
      <c r="E84" s="60">
        <v>0.54487179487179482</v>
      </c>
    </row>
    <row r="85" spans="1:5" s="5" customFormat="1">
      <c r="A85" s="54" t="s">
        <v>240</v>
      </c>
      <c r="B85" s="54"/>
      <c r="C85" s="55">
        <v>2201</v>
      </c>
      <c r="D85" s="55">
        <v>1128</v>
      </c>
      <c r="E85" s="56">
        <v>0.51249432076328938</v>
      </c>
    </row>
    <row r="86" spans="1:5" s="5" customFormat="1">
      <c r="A86" s="248" t="s">
        <v>180</v>
      </c>
      <c r="B86" s="248" t="s">
        <v>41</v>
      </c>
      <c r="C86" s="57">
        <v>836</v>
      </c>
      <c r="D86" s="57">
        <v>426</v>
      </c>
      <c r="E86" s="58">
        <v>0.50956937799043067</v>
      </c>
    </row>
    <row r="87" spans="1:5" s="5" customFormat="1">
      <c r="A87" s="245" t="s">
        <v>182</v>
      </c>
      <c r="B87" s="245" t="s">
        <v>241</v>
      </c>
      <c r="C87" s="57">
        <v>287</v>
      </c>
      <c r="D87" s="57">
        <v>163</v>
      </c>
      <c r="E87" s="58">
        <v>0.56794425087108014</v>
      </c>
    </row>
    <row r="88" spans="1:5" s="5" customFormat="1">
      <c r="A88" s="245" t="s">
        <v>182</v>
      </c>
      <c r="B88" s="245" t="s">
        <v>242</v>
      </c>
      <c r="C88" s="57">
        <v>179</v>
      </c>
      <c r="D88" s="57">
        <v>95</v>
      </c>
      <c r="E88" s="58">
        <v>0.53072625698324027</v>
      </c>
    </row>
    <row r="89" spans="1:5" s="5" customFormat="1">
      <c r="A89" s="245" t="s">
        <v>182</v>
      </c>
      <c r="B89" s="245" t="s">
        <v>243</v>
      </c>
      <c r="C89" s="57">
        <v>185</v>
      </c>
      <c r="D89" s="57">
        <v>71</v>
      </c>
      <c r="E89" s="58">
        <v>0.38378378378378381</v>
      </c>
    </row>
    <row r="90" spans="1:5" s="5" customFormat="1">
      <c r="A90" s="245" t="s">
        <v>182</v>
      </c>
      <c r="B90" s="245" t="s">
        <v>244</v>
      </c>
      <c r="C90" s="57">
        <v>220</v>
      </c>
      <c r="D90" s="57">
        <v>108</v>
      </c>
      <c r="E90" s="58">
        <v>0.49090909090909091</v>
      </c>
    </row>
    <row r="91" spans="1:5" s="5" customFormat="1">
      <c r="A91" s="245" t="s">
        <v>182</v>
      </c>
      <c r="B91" s="245" t="s">
        <v>245</v>
      </c>
      <c r="C91" s="57">
        <v>246</v>
      </c>
      <c r="D91" s="57">
        <v>134</v>
      </c>
      <c r="E91" s="58">
        <v>0.54471544715447151</v>
      </c>
    </row>
    <row r="92" spans="1:5" s="5" customFormat="1" ht="15" thickBot="1">
      <c r="A92" s="62" t="s">
        <v>182</v>
      </c>
      <c r="B92" s="62" t="s">
        <v>246</v>
      </c>
      <c r="C92" s="63">
        <v>248</v>
      </c>
      <c r="D92" s="63">
        <v>131</v>
      </c>
      <c r="E92" s="64">
        <v>0.52822580645161288</v>
      </c>
    </row>
    <row r="93" spans="1:5" s="5" customFormat="1">
      <c r="A93" s="54" t="s">
        <v>247</v>
      </c>
      <c r="B93" s="54"/>
      <c r="C93" s="55">
        <v>1968</v>
      </c>
      <c r="D93" s="55">
        <v>1112</v>
      </c>
      <c r="E93" s="56">
        <v>0.56504065040650409</v>
      </c>
    </row>
    <row r="94" spans="1:5" s="5" customFormat="1">
      <c r="A94" s="248" t="s">
        <v>180</v>
      </c>
      <c r="B94" s="248" t="s">
        <v>248</v>
      </c>
      <c r="C94" s="57">
        <v>633</v>
      </c>
      <c r="D94" s="57">
        <v>338</v>
      </c>
      <c r="E94" s="58">
        <v>0.53396524486571884</v>
      </c>
    </row>
    <row r="95" spans="1:5" s="5" customFormat="1">
      <c r="A95" s="245" t="s">
        <v>182</v>
      </c>
      <c r="B95" s="245" t="s">
        <v>250</v>
      </c>
      <c r="C95" s="57">
        <v>123</v>
      </c>
      <c r="D95" s="57">
        <v>73</v>
      </c>
      <c r="E95" s="58">
        <v>0.5934959349593496</v>
      </c>
    </row>
    <row r="96" spans="1:5" s="5" customFormat="1">
      <c r="A96" s="245" t="s">
        <v>182</v>
      </c>
      <c r="B96" s="245" t="s">
        <v>42</v>
      </c>
      <c r="C96" s="57">
        <v>399</v>
      </c>
      <c r="D96" s="57">
        <v>229</v>
      </c>
      <c r="E96" s="58">
        <v>0.57393483709273185</v>
      </c>
    </row>
    <row r="97" spans="1:5" s="5" customFormat="1">
      <c r="A97" s="245" t="s">
        <v>180</v>
      </c>
      <c r="B97" s="432" t="s">
        <v>249</v>
      </c>
      <c r="C97" s="57">
        <v>147</v>
      </c>
      <c r="D97" s="57">
        <v>92</v>
      </c>
      <c r="E97" s="58">
        <v>0.62585034013605445</v>
      </c>
    </row>
    <row r="98" spans="1:5" s="5" customFormat="1">
      <c r="A98" s="245" t="s">
        <v>182</v>
      </c>
      <c r="B98" s="432"/>
      <c r="C98" s="57">
        <v>273</v>
      </c>
      <c r="D98" s="57">
        <v>160</v>
      </c>
      <c r="E98" s="58">
        <v>0.58608058608058611</v>
      </c>
    </row>
    <row r="99" spans="1:5" s="5" customFormat="1">
      <c r="A99" s="245" t="s">
        <v>182</v>
      </c>
      <c r="B99" s="245" t="s">
        <v>251</v>
      </c>
      <c r="C99" s="57">
        <v>149</v>
      </c>
      <c r="D99" s="57">
        <v>78</v>
      </c>
      <c r="E99" s="58">
        <v>0.52348993288590606</v>
      </c>
    </row>
    <row r="100" spans="1:5" s="5" customFormat="1" ht="15" thickBot="1">
      <c r="A100" s="246" t="s">
        <v>182</v>
      </c>
      <c r="B100" s="246" t="s">
        <v>252</v>
      </c>
      <c r="C100" s="59">
        <v>244</v>
      </c>
      <c r="D100" s="59">
        <v>142</v>
      </c>
      <c r="E100" s="60">
        <v>0.58196721311475408</v>
      </c>
    </row>
    <row r="101" spans="1:5" s="5" customFormat="1">
      <c r="A101" s="54" t="s">
        <v>253</v>
      </c>
      <c r="B101" s="54"/>
      <c r="C101" s="55">
        <v>6795</v>
      </c>
      <c r="D101" s="55">
        <v>3588</v>
      </c>
      <c r="E101" s="56">
        <v>0.52803532008830023</v>
      </c>
    </row>
    <row r="102" spans="1:5" s="5" customFormat="1">
      <c r="A102" s="248" t="s">
        <v>180</v>
      </c>
      <c r="B102" s="248" t="s">
        <v>43</v>
      </c>
      <c r="C102" s="57">
        <v>3084</v>
      </c>
      <c r="D102" s="57">
        <v>1565</v>
      </c>
      <c r="E102" s="58">
        <v>0.50745784695201035</v>
      </c>
    </row>
    <row r="103" spans="1:5" s="5" customFormat="1">
      <c r="A103" s="245" t="s">
        <v>356</v>
      </c>
      <c r="B103" s="245" t="s">
        <v>256</v>
      </c>
      <c r="C103" s="57">
        <v>235</v>
      </c>
      <c r="D103" s="57">
        <v>129</v>
      </c>
      <c r="E103" s="58">
        <v>0.54893617021276597</v>
      </c>
    </row>
    <row r="104" spans="1:5" s="5" customFormat="1">
      <c r="A104" s="245" t="s">
        <v>222</v>
      </c>
      <c r="B104" s="444" t="s">
        <v>357</v>
      </c>
      <c r="C104" s="57">
        <v>342</v>
      </c>
      <c r="D104" s="57">
        <v>183</v>
      </c>
      <c r="E104" s="58">
        <v>0.53508771929824561</v>
      </c>
    </row>
    <row r="105" spans="1:5" s="5" customFormat="1">
      <c r="A105" s="245" t="s">
        <v>182</v>
      </c>
      <c r="B105" s="445"/>
      <c r="C105" s="57">
        <v>392</v>
      </c>
      <c r="D105" s="57">
        <v>206</v>
      </c>
      <c r="E105" s="58">
        <v>0.52551020408163263</v>
      </c>
    </row>
    <row r="106" spans="1:5" s="5" customFormat="1">
      <c r="A106" s="245" t="s">
        <v>356</v>
      </c>
      <c r="B106" s="245" t="s">
        <v>43</v>
      </c>
      <c r="C106" s="57">
        <v>486</v>
      </c>
      <c r="D106" s="57">
        <v>291</v>
      </c>
      <c r="E106" s="58">
        <v>0.59876543209876543</v>
      </c>
    </row>
    <row r="107" spans="1:5" s="5" customFormat="1">
      <c r="A107" s="245" t="s">
        <v>222</v>
      </c>
      <c r="B107" s="444" t="s">
        <v>358</v>
      </c>
      <c r="C107" s="57">
        <v>293</v>
      </c>
      <c r="D107" s="57">
        <v>150</v>
      </c>
      <c r="E107" s="58">
        <v>0.51194539249146753</v>
      </c>
    </row>
    <row r="108" spans="1:5" s="5" customFormat="1">
      <c r="A108" s="245" t="s">
        <v>182</v>
      </c>
      <c r="B108" s="445"/>
      <c r="C108" s="57">
        <v>200</v>
      </c>
      <c r="D108" s="57">
        <v>104</v>
      </c>
      <c r="E108" s="58">
        <v>0.52</v>
      </c>
    </row>
    <row r="109" spans="1:5" s="5" customFormat="1">
      <c r="A109" s="245" t="s">
        <v>222</v>
      </c>
      <c r="B109" s="444" t="s">
        <v>254</v>
      </c>
      <c r="C109" s="57">
        <v>342</v>
      </c>
      <c r="D109" s="57">
        <v>186</v>
      </c>
      <c r="E109" s="58">
        <v>0.54385964912280704</v>
      </c>
    </row>
    <row r="110" spans="1:5" s="5" customFormat="1">
      <c r="A110" s="245" t="s">
        <v>182</v>
      </c>
      <c r="B110" s="445"/>
      <c r="C110" s="57">
        <v>432</v>
      </c>
      <c r="D110" s="57">
        <v>238</v>
      </c>
      <c r="E110" s="58">
        <v>0.55092592592592593</v>
      </c>
    </row>
    <row r="111" spans="1:5" s="5" customFormat="1">
      <c r="A111" s="245" t="s">
        <v>222</v>
      </c>
      <c r="B111" s="444" t="s">
        <v>255</v>
      </c>
      <c r="C111" s="57">
        <v>221</v>
      </c>
      <c r="D111" s="57">
        <v>126</v>
      </c>
      <c r="E111" s="58">
        <v>0.57013574660633481</v>
      </c>
    </row>
    <row r="112" spans="1:5" s="5" customFormat="1">
      <c r="A112" s="245" t="s">
        <v>182</v>
      </c>
      <c r="B112" s="445"/>
      <c r="C112" s="57">
        <v>173</v>
      </c>
      <c r="D112" s="57">
        <v>94</v>
      </c>
      <c r="E112" s="58">
        <v>0.54335260115606931</v>
      </c>
    </row>
    <row r="113" spans="1:5" s="5" customFormat="1">
      <c r="A113" s="245" t="s">
        <v>356</v>
      </c>
      <c r="B113" s="245" t="s">
        <v>257</v>
      </c>
      <c r="C113" s="57">
        <v>226</v>
      </c>
      <c r="D113" s="57">
        <v>113</v>
      </c>
      <c r="E113" s="58">
        <v>0.5</v>
      </c>
    </row>
    <row r="114" spans="1:5" s="5" customFormat="1" ht="15" thickBot="1">
      <c r="A114" s="246" t="s">
        <v>356</v>
      </c>
      <c r="B114" s="246" t="s">
        <v>258</v>
      </c>
      <c r="C114" s="59">
        <v>369</v>
      </c>
      <c r="D114" s="59">
        <v>203</v>
      </c>
      <c r="E114" s="60">
        <v>0.55013550135501355</v>
      </c>
    </row>
    <row r="115" spans="1:5" s="5" customFormat="1" ht="23.25" customHeight="1">
      <c r="A115" s="423" t="str">
        <f>A58</f>
        <v>DANE MIESIĘCZNE</v>
      </c>
      <c r="B115" s="423"/>
      <c r="C115" s="423"/>
      <c r="D115" s="423"/>
      <c r="E115" s="423"/>
    </row>
    <row r="116" spans="1:5" s="5" customFormat="1" ht="36.6" customHeight="1">
      <c r="A116" s="424"/>
      <c r="B116" s="424"/>
      <c r="C116" s="424"/>
      <c r="D116" s="424"/>
      <c r="E116" s="424"/>
    </row>
    <row r="117" spans="1:5" s="5" customFormat="1" ht="15" customHeight="1">
      <c r="A117" s="426" t="s">
        <v>2</v>
      </c>
      <c r="B117" s="427"/>
      <c r="C117" s="430" t="s">
        <v>175</v>
      </c>
      <c r="D117" s="430"/>
      <c r="E117" s="430" t="s">
        <v>351</v>
      </c>
    </row>
    <row r="118" spans="1:5" s="5" customFormat="1" ht="15" customHeight="1" thickBot="1">
      <c r="A118" s="428"/>
      <c r="B118" s="429"/>
      <c r="C118" s="247" t="s">
        <v>176</v>
      </c>
      <c r="D118" s="247" t="s">
        <v>177</v>
      </c>
      <c r="E118" s="431"/>
    </row>
    <row r="119" spans="1:5" s="5" customFormat="1">
      <c r="A119" s="108" t="s">
        <v>259</v>
      </c>
      <c r="B119" s="108"/>
      <c r="C119" s="109">
        <v>2935</v>
      </c>
      <c r="D119" s="109">
        <v>1648</v>
      </c>
      <c r="E119" s="53">
        <v>0.56149914821124358</v>
      </c>
    </row>
    <row r="120" spans="1:5" s="5" customFormat="1">
      <c r="A120" s="248" t="s">
        <v>180</v>
      </c>
      <c r="B120" s="248" t="s">
        <v>44</v>
      </c>
      <c r="C120" s="57">
        <v>646</v>
      </c>
      <c r="D120" s="57">
        <v>350</v>
      </c>
      <c r="E120" s="58">
        <v>0.54179566563467496</v>
      </c>
    </row>
    <row r="121" spans="1:5" s="5" customFormat="1">
      <c r="A121" s="245" t="s">
        <v>180</v>
      </c>
      <c r="B121" s="421" t="s">
        <v>262</v>
      </c>
      <c r="C121" s="57">
        <v>56</v>
      </c>
      <c r="D121" s="57">
        <v>31</v>
      </c>
      <c r="E121" s="58">
        <v>0.5535714285714286</v>
      </c>
    </row>
    <row r="122" spans="1:5" s="5" customFormat="1">
      <c r="A122" s="245" t="s">
        <v>182</v>
      </c>
      <c r="B122" s="422"/>
      <c r="C122" s="57">
        <v>97</v>
      </c>
      <c r="D122" s="57">
        <v>59</v>
      </c>
      <c r="E122" s="58">
        <v>0.60824742268041232</v>
      </c>
    </row>
    <row r="123" spans="1:5" s="5" customFormat="1">
      <c r="A123" s="245" t="s">
        <v>182</v>
      </c>
      <c r="B123" s="245" t="s">
        <v>263</v>
      </c>
      <c r="C123" s="57">
        <v>103</v>
      </c>
      <c r="D123" s="57">
        <v>62</v>
      </c>
      <c r="E123" s="58">
        <v>0.60194174757281549</v>
      </c>
    </row>
    <row r="124" spans="1:5" s="5" customFormat="1">
      <c r="A124" s="245" t="s">
        <v>180</v>
      </c>
      <c r="B124" s="421" t="s">
        <v>260</v>
      </c>
      <c r="C124" s="57">
        <v>108</v>
      </c>
      <c r="D124" s="57">
        <v>59</v>
      </c>
      <c r="E124" s="58">
        <v>0.54629629629629628</v>
      </c>
    </row>
    <row r="125" spans="1:5" s="5" customFormat="1">
      <c r="A125" s="245" t="s">
        <v>182</v>
      </c>
      <c r="B125" s="422"/>
      <c r="C125" s="57">
        <v>245</v>
      </c>
      <c r="D125" s="57">
        <v>121</v>
      </c>
      <c r="E125" s="58">
        <v>0.49387755102040815</v>
      </c>
    </row>
    <row r="126" spans="1:5" s="5" customFormat="1">
      <c r="A126" s="245" t="s">
        <v>180</v>
      </c>
      <c r="B126" s="421" t="s">
        <v>264</v>
      </c>
      <c r="C126" s="57">
        <v>121</v>
      </c>
      <c r="D126" s="57">
        <v>68</v>
      </c>
      <c r="E126" s="58">
        <v>0.56198347107438018</v>
      </c>
    </row>
    <row r="127" spans="1:5" s="5" customFormat="1">
      <c r="A127" s="245" t="s">
        <v>182</v>
      </c>
      <c r="B127" s="422"/>
      <c r="C127" s="57">
        <v>237</v>
      </c>
      <c r="D127" s="57">
        <v>143</v>
      </c>
      <c r="E127" s="58">
        <v>0.6033755274261603</v>
      </c>
    </row>
    <row r="128" spans="1:5" s="5" customFormat="1">
      <c r="A128" s="245" t="s">
        <v>182</v>
      </c>
      <c r="B128" s="245" t="s">
        <v>44</v>
      </c>
      <c r="C128" s="57">
        <v>513</v>
      </c>
      <c r="D128" s="57">
        <v>293</v>
      </c>
      <c r="E128" s="58">
        <v>0.57115009746588696</v>
      </c>
    </row>
    <row r="129" spans="1:5" s="5" customFormat="1">
      <c r="A129" s="245" t="s">
        <v>180</v>
      </c>
      <c r="B129" s="421" t="s">
        <v>261</v>
      </c>
      <c r="C129" s="57">
        <v>133</v>
      </c>
      <c r="D129" s="57">
        <v>70</v>
      </c>
      <c r="E129" s="58">
        <v>0.52631578947368418</v>
      </c>
    </row>
    <row r="130" spans="1:5" s="5" customFormat="1">
      <c r="A130" s="245" t="s">
        <v>182</v>
      </c>
      <c r="B130" s="422"/>
      <c r="C130" s="57">
        <v>184</v>
      </c>
      <c r="D130" s="57">
        <v>111</v>
      </c>
      <c r="E130" s="58">
        <v>0.60326086956521741</v>
      </c>
    </row>
    <row r="131" spans="1:5" s="5" customFormat="1">
      <c r="A131" s="245" t="s">
        <v>182</v>
      </c>
      <c r="B131" s="245" t="s">
        <v>265</v>
      </c>
      <c r="C131" s="57">
        <v>172</v>
      </c>
      <c r="D131" s="57">
        <v>90</v>
      </c>
      <c r="E131" s="58">
        <v>0.52325581395348841</v>
      </c>
    </row>
    <row r="132" spans="1:5" s="5" customFormat="1" ht="15" thickBot="1">
      <c r="A132" s="246" t="s">
        <v>182</v>
      </c>
      <c r="B132" s="246" t="s">
        <v>266</v>
      </c>
      <c r="C132" s="59">
        <v>320</v>
      </c>
      <c r="D132" s="59">
        <v>191</v>
      </c>
      <c r="E132" s="60">
        <v>0.59687500000000004</v>
      </c>
    </row>
    <row r="133" spans="1:5" s="5" customFormat="1">
      <c r="A133" s="54" t="s">
        <v>267</v>
      </c>
      <c r="B133" s="54"/>
      <c r="C133" s="55">
        <v>1637</v>
      </c>
      <c r="D133" s="55">
        <v>963</v>
      </c>
      <c r="E133" s="56">
        <v>0.58827122785583386</v>
      </c>
    </row>
    <row r="134" spans="1:5" s="5" customFormat="1">
      <c r="A134" s="245" t="s">
        <v>182</v>
      </c>
      <c r="B134" s="245" t="s">
        <v>269</v>
      </c>
      <c r="C134" s="57">
        <v>167</v>
      </c>
      <c r="D134" s="57">
        <v>103</v>
      </c>
      <c r="E134" s="58">
        <v>0.61676646706586824</v>
      </c>
    </row>
    <row r="135" spans="1:5" s="5" customFormat="1">
      <c r="A135" s="245" t="s">
        <v>182</v>
      </c>
      <c r="B135" s="245" t="s">
        <v>270</v>
      </c>
      <c r="C135" s="57">
        <v>191</v>
      </c>
      <c r="D135" s="57">
        <v>107</v>
      </c>
      <c r="E135" s="58">
        <v>0.56020942408376961</v>
      </c>
    </row>
    <row r="136" spans="1:5" s="5" customFormat="1">
      <c r="A136" s="248" t="s">
        <v>180</v>
      </c>
      <c r="B136" s="448" t="s">
        <v>45</v>
      </c>
      <c r="C136" s="57">
        <v>369</v>
      </c>
      <c r="D136" s="57">
        <v>218</v>
      </c>
      <c r="E136" s="58">
        <v>0.59078590785907859</v>
      </c>
    </row>
    <row r="137" spans="1:5" s="5" customFormat="1">
      <c r="A137" s="245" t="s">
        <v>182</v>
      </c>
      <c r="B137" s="450"/>
      <c r="C137" s="57">
        <v>466</v>
      </c>
      <c r="D137" s="57">
        <v>266</v>
      </c>
      <c r="E137" s="58">
        <v>0.57081545064377681</v>
      </c>
    </row>
    <row r="138" spans="1:5" s="5" customFormat="1">
      <c r="A138" s="245" t="s">
        <v>180</v>
      </c>
      <c r="B138" s="421" t="s">
        <v>268</v>
      </c>
      <c r="C138" s="57">
        <v>219</v>
      </c>
      <c r="D138" s="57">
        <v>128</v>
      </c>
      <c r="E138" s="58">
        <v>0.58447488584474883</v>
      </c>
    </row>
    <row r="139" spans="1:5" s="5" customFormat="1" ht="15" thickBot="1">
      <c r="A139" s="62" t="s">
        <v>182</v>
      </c>
      <c r="B139" s="435"/>
      <c r="C139" s="63">
        <v>225</v>
      </c>
      <c r="D139" s="63">
        <v>141</v>
      </c>
      <c r="E139" s="64">
        <v>0.62666666666666671</v>
      </c>
    </row>
    <row r="140" spans="1:5" s="5" customFormat="1">
      <c r="A140" s="54" t="s">
        <v>271</v>
      </c>
      <c r="B140" s="54"/>
      <c r="C140" s="55">
        <v>2891</v>
      </c>
      <c r="D140" s="55">
        <v>1591</v>
      </c>
      <c r="E140" s="56">
        <v>0.55032860601867861</v>
      </c>
    </row>
    <row r="141" spans="1:5" s="5" customFormat="1">
      <c r="A141" s="245" t="s">
        <v>180</v>
      </c>
      <c r="B141" s="432" t="s">
        <v>274</v>
      </c>
      <c r="C141" s="57">
        <v>146</v>
      </c>
      <c r="D141" s="57">
        <v>69</v>
      </c>
      <c r="E141" s="58">
        <v>0.4726027397260274</v>
      </c>
    </row>
    <row r="142" spans="1:5" s="5" customFormat="1">
      <c r="A142" s="245" t="s">
        <v>182</v>
      </c>
      <c r="B142" s="432" t="s">
        <v>274</v>
      </c>
      <c r="C142" s="57">
        <v>298</v>
      </c>
      <c r="D142" s="57">
        <v>158</v>
      </c>
      <c r="E142" s="58">
        <v>0.53020134228187921</v>
      </c>
    </row>
    <row r="143" spans="1:5" s="5" customFormat="1">
      <c r="A143" s="245" t="s">
        <v>180</v>
      </c>
      <c r="B143" s="432" t="s">
        <v>275</v>
      </c>
      <c r="C143" s="57">
        <v>199</v>
      </c>
      <c r="D143" s="57">
        <v>117</v>
      </c>
      <c r="E143" s="58">
        <v>0.5879396984924623</v>
      </c>
    </row>
    <row r="144" spans="1:5" s="5" customFormat="1">
      <c r="A144" s="245" t="s">
        <v>182</v>
      </c>
      <c r="B144" s="432" t="s">
        <v>275</v>
      </c>
      <c r="C144" s="57">
        <v>229</v>
      </c>
      <c r="D144" s="57">
        <v>148</v>
      </c>
      <c r="E144" s="58">
        <v>0.64628820960698685</v>
      </c>
    </row>
    <row r="145" spans="1:5" s="5" customFormat="1">
      <c r="A145" s="248" t="s">
        <v>180</v>
      </c>
      <c r="B145" s="433" t="s">
        <v>272</v>
      </c>
      <c r="C145" s="57">
        <v>673</v>
      </c>
      <c r="D145" s="57">
        <v>379</v>
      </c>
      <c r="E145" s="58">
        <v>0.56315007429420505</v>
      </c>
    </row>
    <row r="146" spans="1:5" s="5" customFormat="1">
      <c r="A146" s="245" t="s">
        <v>182</v>
      </c>
      <c r="B146" s="433" t="s">
        <v>273</v>
      </c>
      <c r="C146" s="57">
        <v>421</v>
      </c>
      <c r="D146" s="57">
        <v>239</v>
      </c>
      <c r="E146" s="58">
        <v>0.56769596199524941</v>
      </c>
    </row>
    <row r="147" spans="1:5" s="5" customFormat="1">
      <c r="A147" s="246" t="s">
        <v>182</v>
      </c>
      <c r="B147" s="246" t="s">
        <v>277</v>
      </c>
      <c r="C147" s="59">
        <v>256</v>
      </c>
      <c r="D147" s="59">
        <v>149</v>
      </c>
      <c r="E147" s="60">
        <v>0.58203125</v>
      </c>
    </row>
    <row r="148" spans="1:5" s="5" customFormat="1">
      <c r="A148" s="245" t="s">
        <v>180</v>
      </c>
      <c r="B148" s="432" t="s">
        <v>276</v>
      </c>
      <c r="C148" s="57">
        <v>282</v>
      </c>
      <c r="D148" s="57">
        <v>145</v>
      </c>
      <c r="E148" s="58">
        <v>0.51418439716312059</v>
      </c>
    </row>
    <row r="149" spans="1:5" s="5" customFormat="1" ht="15" thickBot="1">
      <c r="A149" s="245" t="s">
        <v>182</v>
      </c>
      <c r="B149" s="432" t="s">
        <v>276</v>
      </c>
      <c r="C149" s="57">
        <v>387</v>
      </c>
      <c r="D149" s="57">
        <v>187</v>
      </c>
      <c r="E149" s="58">
        <v>0.48320413436692505</v>
      </c>
    </row>
    <row r="150" spans="1:5" s="5" customFormat="1">
      <c r="A150" s="54" t="s">
        <v>278</v>
      </c>
      <c r="B150" s="54"/>
      <c r="C150" s="55">
        <v>2110</v>
      </c>
      <c r="D150" s="55">
        <v>1172</v>
      </c>
      <c r="E150" s="56">
        <v>0.55545023696682461</v>
      </c>
    </row>
    <row r="151" spans="1:5" s="5" customFormat="1">
      <c r="A151" s="248" t="s">
        <v>222</v>
      </c>
      <c r="B151" s="248" t="s">
        <v>279</v>
      </c>
      <c r="C151" s="57">
        <v>287</v>
      </c>
      <c r="D151" s="57">
        <v>145</v>
      </c>
      <c r="E151" s="58">
        <v>0.50522648083623689</v>
      </c>
    </row>
    <row r="152" spans="1:5" s="5" customFormat="1">
      <c r="A152" s="245" t="s">
        <v>182</v>
      </c>
      <c r="B152" s="245" t="s">
        <v>282</v>
      </c>
      <c r="C152" s="57">
        <v>188</v>
      </c>
      <c r="D152" s="57">
        <v>101</v>
      </c>
      <c r="E152" s="58">
        <v>0.53723404255319152</v>
      </c>
    </row>
    <row r="153" spans="1:5" s="5" customFormat="1">
      <c r="A153" s="245" t="s">
        <v>182</v>
      </c>
      <c r="B153" s="245" t="s">
        <v>283</v>
      </c>
      <c r="C153" s="57">
        <v>336</v>
      </c>
      <c r="D153" s="57">
        <v>192</v>
      </c>
      <c r="E153" s="58">
        <v>0.5714285714285714</v>
      </c>
    </row>
    <row r="154" spans="1:5" s="5" customFormat="1">
      <c r="A154" s="245" t="s">
        <v>182</v>
      </c>
      <c r="B154" s="245" t="s">
        <v>284</v>
      </c>
      <c r="C154" s="57">
        <v>424</v>
      </c>
      <c r="D154" s="57">
        <v>231</v>
      </c>
      <c r="E154" s="58">
        <v>0.54481132075471694</v>
      </c>
    </row>
    <row r="155" spans="1:5" s="5" customFormat="1">
      <c r="A155" s="245" t="s">
        <v>222</v>
      </c>
      <c r="B155" s="432" t="s">
        <v>280</v>
      </c>
      <c r="C155" s="57">
        <v>211</v>
      </c>
      <c r="D155" s="57">
        <v>131</v>
      </c>
      <c r="E155" s="58">
        <v>0.62085308056872035</v>
      </c>
    </row>
    <row r="156" spans="1:5" s="5" customFormat="1">
      <c r="A156" s="245" t="s">
        <v>182</v>
      </c>
      <c r="B156" s="432" t="s">
        <v>281</v>
      </c>
      <c r="C156" s="57">
        <v>241</v>
      </c>
      <c r="D156" s="57">
        <v>133</v>
      </c>
      <c r="E156" s="58">
        <v>0.55186721991701249</v>
      </c>
    </row>
    <row r="157" spans="1:5" s="5" customFormat="1">
      <c r="A157" s="245" t="s">
        <v>182</v>
      </c>
      <c r="B157" s="245" t="s">
        <v>279</v>
      </c>
      <c r="C157" s="57">
        <v>184</v>
      </c>
      <c r="D157" s="57">
        <v>115</v>
      </c>
      <c r="E157" s="58">
        <v>0.625</v>
      </c>
    </row>
    <row r="158" spans="1:5" s="5" customFormat="1" ht="15" thickBot="1">
      <c r="A158" s="246" t="s">
        <v>182</v>
      </c>
      <c r="B158" s="246" t="s">
        <v>285</v>
      </c>
      <c r="C158" s="59">
        <v>239</v>
      </c>
      <c r="D158" s="59">
        <v>124</v>
      </c>
      <c r="E158" s="60">
        <v>0.51882845188284521</v>
      </c>
    </row>
    <row r="159" spans="1:5" s="5" customFormat="1">
      <c r="A159" s="54" t="s">
        <v>286</v>
      </c>
      <c r="B159" s="54"/>
      <c r="C159" s="55">
        <v>1652</v>
      </c>
      <c r="D159" s="55">
        <v>1017</v>
      </c>
      <c r="E159" s="56">
        <v>0.61561743341404362</v>
      </c>
    </row>
    <row r="160" spans="1:5" s="5" customFormat="1">
      <c r="A160" s="248" t="s">
        <v>180</v>
      </c>
      <c r="B160" s="248" t="s">
        <v>287</v>
      </c>
      <c r="C160" s="57">
        <v>656</v>
      </c>
      <c r="D160" s="57">
        <v>392</v>
      </c>
      <c r="E160" s="58">
        <v>0.59756097560975607</v>
      </c>
    </row>
    <row r="161" spans="1:5" s="5" customFormat="1">
      <c r="A161" s="245" t="s">
        <v>182</v>
      </c>
      <c r="B161" s="245" t="s">
        <v>288</v>
      </c>
      <c r="C161" s="57">
        <v>183</v>
      </c>
      <c r="D161" s="57">
        <v>121</v>
      </c>
      <c r="E161" s="58">
        <v>0.66120218579234968</v>
      </c>
    </row>
    <row r="162" spans="1:5" s="5" customFormat="1">
      <c r="A162" s="245" t="s">
        <v>182</v>
      </c>
      <c r="B162" s="245" t="s">
        <v>289</v>
      </c>
      <c r="C162" s="57">
        <v>187</v>
      </c>
      <c r="D162" s="57">
        <v>119</v>
      </c>
      <c r="E162" s="58">
        <v>0.63636363636363635</v>
      </c>
    </row>
    <row r="163" spans="1:5" s="5" customFormat="1">
      <c r="A163" s="245" t="s">
        <v>182</v>
      </c>
      <c r="B163" s="245" t="s">
        <v>287</v>
      </c>
      <c r="C163" s="57">
        <v>265</v>
      </c>
      <c r="D163" s="57">
        <v>164</v>
      </c>
      <c r="E163" s="58">
        <v>0.61886792452830186</v>
      </c>
    </row>
    <row r="164" spans="1:5" s="5" customFormat="1">
      <c r="A164" s="245" t="s">
        <v>182</v>
      </c>
      <c r="B164" s="245" t="s">
        <v>290</v>
      </c>
      <c r="C164" s="57">
        <v>198</v>
      </c>
      <c r="D164" s="57">
        <v>123</v>
      </c>
      <c r="E164" s="58">
        <v>0.62121212121212122</v>
      </c>
    </row>
    <row r="165" spans="1:5" s="5" customFormat="1" ht="15" thickBot="1">
      <c r="A165" s="246" t="s">
        <v>182</v>
      </c>
      <c r="B165" s="246" t="s">
        <v>291</v>
      </c>
      <c r="C165" s="59">
        <v>163</v>
      </c>
      <c r="D165" s="59">
        <v>98</v>
      </c>
      <c r="E165" s="60">
        <v>0.60122699386503065</v>
      </c>
    </row>
    <row r="166" spans="1:5" s="5" customFormat="1">
      <c r="A166" s="54" t="s">
        <v>292</v>
      </c>
      <c r="B166" s="54"/>
      <c r="C166" s="55">
        <v>1559</v>
      </c>
      <c r="D166" s="55">
        <v>853</v>
      </c>
      <c r="E166" s="56">
        <v>0.54714560615779351</v>
      </c>
    </row>
    <row r="167" spans="1:5" s="5" customFormat="1">
      <c r="A167" s="245" t="s">
        <v>180</v>
      </c>
      <c r="B167" s="421" t="s">
        <v>293</v>
      </c>
      <c r="C167" s="57">
        <v>84</v>
      </c>
      <c r="D167" s="57">
        <v>42</v>
      </c>
      <c r="E167" s="58">
        <v>0.5</v>
      </c>
    </row>
    <row r="168" spans="1:5" s="5" customFormat="1">
      <c r="A168" s="245" t="s">
        <v>182</v>
      </c>
      <c r="B168" s="422"/>
      <c r="C168" s="57">
        <v>198</v>
      </c>
      <c r="D168" s="57">
        <v>109</v>
      </c>
      <c r="E168" s="58">
        <v>0.5505050505050505</v>
      </c>
    </row>
    <row r="169" spans="1:5" s="5" customFormat="1">
      <c r="A169" s="248" t="s">
        <v>180</v>
      </c>
      <c r="B169" s="448" t="s">
        <v>48</v>
      </c>
      <c r="C169" s="57">
        <v>307</v>
      </c>
      <c r="D169" s="57">
        <v>159</v>
      </c>
      <c r="E169" s="58">
        <v>0.51791530944625408</v>
      </c>
    </row>
    <row r="170" spans="1:5" s="5" customFormat="1">
      <c r="A170" s="245" t="s">
        <v>182</v>
      </c>
      <c r="B170" s="450"/>
      <c r="C170" s="57">
        <v>267</v>
      </c>
      <c r="D170" s="57">
        <v>150</v>
      </c>
      <c r="E170" s="58">
        <v>0.5617977528089888</v>
      </c>
    </row>
    <row r="171" spans="1:5" s="5" customFormat="1">
      <c r="A171" s="245" t="s">
        <v>182</v>
      </c>
      <c r="B171" s="245" t="s">
        <v>295</v>
      </c>
      <c r="C171" s="57">
        <v>197</v>
      </c>
      <c r="D171" s="57">
        <v>119</v>
      </c>
      <c r="E171" s="58">
        <v>0.60406091370558379</v>
      </c>
    </row>
    <row r="172" spans="1:5" s="5" customFormat="1">
      <c r="A172" s="245" t="s">
        <v>180</v>
      </c>
      <c r="B172" s="421" t="s">
        <v>294</v>
      </c>
      <c r="C172" s="57">
        <v>232</v>
      </c>
      <c r="D172" s="57">
        <v>119</v>
      </c>
      <c r="E172" s="58">
        <v>0.51293103448275867</v>
      </c>
    </row>
    <row r="173" spans="1:5" s="5" customFormat="1" ht="15" thickBot="1">
      <c r="A173" s="246" t="s">
        <v>182</v>
      </c>
      <c r="B173" s="435"/>
      <c r="C173" s="59">
        <v>274</v>
      </c>
      <c r="D173" s="59">
        <v>155</v>
      </c>
      <c r="E173" s="60">
        <v>0.56569343065693434</v>
      </c>
    </row>
    <row r="174" spans="1:5" s="5" customFormat="1" ht="23.25" customHeight="1">
      <c r="A174" s="423" t="str">
        <f>A58</f>
        <v>DANE MIESIĘCZNE</v>
      </c>
      <c r="B174" s="423"/>
      <c r="C174" s="423"/>
      <c r="D174" s="423"/>
      <c r="E174" s="423"/>
    </row>
    <row r="175" spans="1:5" s="5" customFormat="1" ht="43.5" customHeight="1">
      <c r="A175" s="424"/>
      <c r="B175" s="424"/>
      <c r="C175" s="424"/>
      <c r="D175" s="424"/>
      <c r="E175" s="424"/>
    </row>
    <row r="176" spans="1:5" s="5" customFormat="1" ht="15" customHeight="1">
      <c r="A176" s="426" t="s">
        <v>2</v>
      </c>
      <c r="B176" s="427"/>
      <c r="C176" s="430" t="s">
        <v>175</v>
      </c>
      <c r="D176" s="430"/>
      <c r="E176" s="430" t="s">
        <v>351</v>
      </c>
    </row>
    <row r="177" spans="1:5" s="5" customFormat="1" ht="15" customHeight="1" thickBot="1">
      <c r="A177" s="428"/>
      <c r="B177" s="429"/>
      <c r="C177" s="247" t="s">
        <v>176</v>
      </c>
      <c r="D177" s="247" t="s">
        <v>177</v>
      </c>
      <c r="E177" s="431"/>
    </row>
    <row r="178" spans="1:5" s="5" customFormat="1">
      <c r="A178" s="54" t="s">
        <v>359</v>
      </c>
      <c r="B178" s="54"/>
      <c r="C178" s="55">
        <v>2376</v>
      </c>
      <c r="D178" s="55">
        <v>1323</v>
      </c>
      <c r="E178" s="56">
        <v>0.55681818181818177</v>
      </c>
    </row>
    <row r="179" spans="1:5" s="5" customFormat="1">
      <c r="A179" s="245" t="s">
        <v>182</v>
      </c>
      <c r="B179" s="245" t="s">
        <v>298</v>
      </c>
      <c r="C179" s="57">
        <v>113</v>
      </c>
      <c r="D179" s="57">
        <v>64</v>
      </c>
      <c r="E179" s="58">
        <v>0.5663716814159292</v>
      </c>
    </row>
    <row r="180" spans="1:5" s="5" customFormat="1">
      <c r="A180" s="245" t="s">
        <v>182</v>
      </c>
      <c r="B180" s="245" t="s">
        <v>299</v>
      </c>
      <c r="C180" s="57">
        <v>178</v>
      </c>
      <c r="D180" s="57">
        <v>94</v>
      </c>
      <c r="E180" s="58">
        <v>0.5280898876404494</v>
      </c>
    </row>
    <row r="181" spans="1:5" s="5" customFormat="1">
      <c r="A181" s="245" t="s">
        <v>182</v>
      </c>
      <c r="B181" s="245" t="s">
        <v>300</v>
      </c>
      <c r="C181" s="57">
        <v>123</v>
      </c>
      <c r="D181" s="57">
        <v>73</v>
      </c>
      <c r="E181" s="58">
        <v>0.5934959349593496</v>
      </c>
    </row>
    <row r="182" spans="1:5" s="5" customFormat="1">
      <c r="A182" s="245" t="s">
        <v>182</v>
      </c>
      <c r="B182" s="245" t="s">
        <v>301</v>
      </c>
      <c r="C182" s="57">
        <v>196</v>
      </c>
      <c r="D182" s="57">
        <v>101</v>
      </c>
      <c r="E182" s="58">
        <v>0.51530612244897955</v>
      </c>
    </row>
    <row r="183" spans="1:5" s="5" customFormat="1">
      <c r="A183" s="245" t="s">
        <v>182</v>
      </c>
      <c r="B183" s="245" t="s">
        <v>302</v>
      </c>
      <c r="C183" s="57">
        <v>72</v>
      </c>
      <c r="D183" s="57">
        <v>36</v>
      </c>
      <c r="E183" s="58">
        <v>0.5</v>
      </c>
    </row>
    <row r="184" spans="1:5" s="5" customFormat="1">
      <c r="A184" s="245" t="s">
        <v>180</v>
      </c>
      <c r="B184" s="421" t="s">
        <v>297</v>
      </c>
      <c r="C184" s="57">
        <v>186</v>
      </c>
      <c r="D184" s="57">
        <v>104</v>
      </c>
      <c r="E184" s="58">
        <v>0.55913978494623651</v>
      </c>
    </row>
    <row r="185" spans="1:5" s="5" customFormat="1">
      <c r="A185" s="245" t="s">
        <v>182</v>
      </c>
      <c r="B185" s="422"/>
      <c r="C185" s="57">
        <v>167</v>
      </c>
      <c r="D185" s="57">
        <v>84</v>
      </c>
      <c r="E185" s="58">
        <v>0.50299401197604787</v>
      </c>
    </row>
    <row r="186" spans="1:5" s="5" customFormat="1">
      <c r="A186" s="245" t="s">
        <v>182</v>
      </c>
      <c r="B186" s="245" t="s">
        <v>303</v>
      </c>
      <c r="C186" s="57">
        <v>114</v>
      </c>
      <c r="D186" s="57">
        <v>62</v>
      </c>
      <c r="E186" s="58">
        <v>0.54385964912280704</v>
      </c>
    </row>
    <row r="187" spans="1:5" s="5" customFormat="1">
      <c r="A187" s="245" t="s">
        <v>180</v>
      </c>
      <c r="B187" s="421" t="s">
        <v>304</v>
      </c>
      <c r="C187" s="57">
        <v>47</v>
      </c>
      <c r="D187" s="57">
        <v>26</v>
      </c>
      <c r="E187" s="58">
        <v>0.55319148936170215</v>
      </c>
    </row>
    <row r="188" spans="1:5" s="5" customFormat="1">
      <c r="A188" s="245" t="s">
        <v>356</v>
      </c>
      <c r="B188" s="422"/>
      <c r="C188" s="57">
        <v>119</v>
      </c>
      <c r="D188" s="57">
        <v>59</v>
      </c>
      <c r="E188" s="58">
        <v>0.49579831932773111</v>
      </c>
    </row>
    <row r="189" spans="1:5" s="5" customFormat="1">
      <c r="A189" s="248" t="s">
        <v>180</v>
      </c>
      <c r="B189" s="448" t="s">
        <v>296</v>
      </c>
      <c r="C189" s="57">
        <v>565</v>
      </c>
      <c r="D189" s="57">
        <v>333</v>
      </c>
      <c r="E189" s="58">
        <v>0.58938053097345133</v>
      </c>
    </row>
    <row r="190" spans="1:5" s="5" customFormat="1">
      <c r="A190" s="245" t="s">
        <v>356</v>
      </c>
      <c r="B190" s="450"/>
      <c r="C190" s="57">
        <v>221</v>
      </c>
      <c r="D190" s="57">
        <v>132</v>
      </c>
      <c r="E190" s="58">
        <v>0.59728506787330315</v>
      </c>
    </row>
    <row r="191" spans="1:5" s="5" customFormat="1">
      <c r="A191" s="245" t="s">
        <v>356</v>
      </c>
      <c r="B191" s="245" t="s">
        <v>305</v>
      </c>
      <c r="C191" s="57">
        <v>57</v>
      </c>
      <c r="D191" s="57">
        <v>24</v>
      </c>
      <c r="E191" s="58">
        <v>0.42105263157894735</v>
      </c>
    </row>
    <row r="192" spans="1:5" s="5" customFormat="1" ht="15" thickBot="1">
      <c r="A192" s="62" t="s">
        <v>356</v>
      </c>
      <c r="B192" s="62" t="s">
        <v>306</v>
      </c>
      <c r="C192" s="63">
        <v>218</v>
      </c>
      <c r="D192" s="63">
        <v>131</v>
      </c>
      <c r="E192" s="64">
        <v>0.6009174311926605</v>
      </c>
    </row>
    <row r="193" spans="1:5" s="5" customFormat="1">
      <c r="A193" s="54" t="s">
        <v>307</v>
      </c>
      <c r="B193" s="54"/>
      <c r="C193" s="55">
        <v>1864</v>
      </c>
      <c r="D193" s="55">
        <v>943</v>
      </c>
      <c r="E193" s="56">
        <v>0.50590128755364805</v>
      </c>
    </row>
    <row r="194" spans="1:5" s="5" customFormat="1">
      <c r="A194" s="245" t="s">
        <v>182</v>
      </c>
      <c r="B194" s="245" t="s">
        <v>309</v>
      </c>
      <c r="C194" s="57">
        <v>239</v>
      </c>
      <c r="D194" s="57">
        <v>131</v>
      </c>
      <c r="E194" s="58">
        <v>0.54811715481171552</v>
      </c>
    </row>
    <row r="195" spans="1:5" s="5" customFormat="1">
      <c r="A195" s="245" t="s">
        <v>182</v>
      </c>
      <c r="B195" s="245" t="s">
        <v>310</v>
      </c>
      <c r="C195" s="57">
        <v>196</v>
      </c>
      <c r="D195" s="57">
        <v>106</v>
      </c>
      <c r="E195" s="58">
        <v>0.54081632653061229</v>
      </c>
    </row>
    <row r="196" spans="1:5" s="5" customFormat="1">
      <c r="A196" s="245" t="s">
        <v>182</v>
      </c>
      <c r="B196" s="245" t="s">
        <v>311</v>
      </c>
      <c r="C196" s="57">
        <v>182</v>
      </c>
      <c r="D196" s="57">
        <v>95</v>
      </c>
      <c r="E196" s="58">
        <v>0.52197802197802201</v>
      </c>
    </row>
    <row r="197" spans="1:5" s="5" customFormat="1">
      <c r="A197" s="245" t="s">
        <v>182</v>
      </c>
      <c r="B197" s="245" t="s">
        <v>312</v>
      </c>
      <c r="C197" s="57">
        <v>207</v>
      </c>
      <c r="D197" s="57">
        <v>108</v>
      </c>
      <c r="E197" s="58">
        <v>0.52173913043478259</v>
      </c>
    </row>
    <row r="198" spans="1:5" s="5" customFormat="1">
      <c r="A198" s="245" t="s">
        <v>182</v>
      </c>
      <c r="B198" s="245" t="s">
        <v>313</v>
      </c>
      <c r="C198" s="57">
        <v>214</v>
      </c>
      <c r="D198" s="57">
        <v>103</v>
      </c>
      <c r="E198" s="58">
        <v>0.48130841121495327</v>
      </c>
    </row>
    <row r="199" spans="1:5" s="5" customFormat="1">
      <c r="A199" s="248" t="s">
        <v>180</v>
      </c>
      <c r="B199" s="448" t="s">
        <v>308</v>
      </c>
      <c r="C199" s="57">
        <v>550</v>
      </c>
      <c r="D199" s="57">
        <v>262</v>
      </c>
      <c r="E199" s="58">
        <v>0.47636363636363638</v>
      </c>
    </row>
    <row r="200" spans="1:5" s="5" customFormat="1" ht="15" thickBot="1">
      <c r="A200" s="246" t="s">
        <v>182</v>
      </c>
      <c r="B200" s="449"/>
      <c r="C200" s="59">
        <v>276</v>
      </c>
      <c r="D200" s="59">
        <v>138</v>
      </c>
      <c r="E200" s="60">
        <v>0.5</v>
      </c>
    </row>
    <row r="201" spans="1:5" s="5" customFormat="1">
      <c r="A201" s="54" t="s">
        <v>314</v>
      </c>
      <c r="B201" s="54"/>
      <c r="C201" s="55">
        <v>1290</v>
      </c>
      <c r="D201" s="55">
        <v>740</v>
      </c>
      <c r="E201" s="56">
        <v>0.5736434108527132</v>
      </c>
    </row>
    <row r="202" spans="1:5" s="5" customFormat="1">
      <c r="A202" s="248" t="s">
        <v>180</v>
      </c>
      <c r="B202" s="248" t="s">
        <v>315</v>
      </c>
      <c r="C202" s="57">
        <v>534</v>
      </c>
      <c r="D202" s="57">
        <v>293</v>
      </c>
      <c r="E202" s="58">
        <v>0.54868913857677903</v>
      </c>
    </row>
    <row r="203" spans="1:5" s="5" customFormat="1">
      <c r="A203" s="245" t="s">
        <v>182</v>
      </c>
      <c r="B203" s="245" t="s">
        <v>316</v>
      </c>
      <c r="C203" s="57">
        <v>115</v>
      </c>
      <c r="D203" s="57">
        <v>72</v>
      </c>
      <c r="E203" s="58">
        <v>0.62608695652173918</v>
      </c>
    </row>
    <row r="204" spans="1:5" s="5" customFormat="1">
      <c r="A204" s="245" t="s">
        <v>182</v>
      </c>
      <c r="B204" s="245" t="s">
        <v>317</v>
      </c>
      <c r="C204" s="57">
        <v>124</v>
      </c>
      <c r="D204" s="57">
        <v>75</v>
      </c>
      <c r="E204" s="58">
        <v>0.60483870967741937</v>
      </c>
    </row>
    <row r="205" spans="1:5" s="5" customFormat="1">
      <c r="A205" s="245" t="s">
        <v>182</v>
      </c>
      <c r="B205" s="245" t="s">
        <v>318</v>
      </c>
      <c r="C205" s="57">
        <v>186</v>
      </c>
      <c r="D205" s="57">
        <v>105</v>
      </c>
      <c r="E205" s="58">
        <v>0.56451612903225812</v>
      </c>
    </row>
    <row r="206" spans="1:5" s="5" customFormat="1" ht="15" thickBot="1">
      <c r="A206" s="246" t="s">
        <v>182</v>
      </c>
      <c r="B206" s="246" t="s">
        <v>349</v>
      </c>
      <c r="C206" s="59">
        <v>331</v>
      </c>
      <c r="D206" s="59">
        <v>195</v>
      </c>
      <c r="E206" s="60">
        <v>0.58912386706948638</v>
      </c>
    </row>
    <row r="207" spans="1:5" s="5" customFormat="1">
      <c r="A207" s="54" t="s">
        <v>319</v>
      </c>
      <c r="B207" s="54"/>
      <c r="C207" s="55">
        <v>2429</v>
      </c>
      <c r="D207" s="55">
        <v>1345</v>
      </c>
      <c r="E207" s="56">
        <v>0.55372581309180735</v>
      </c>
    </row>
    <row r="208" spans="1:5" s="5" customFormat="1">
      <c r="A208" s="245" t="s">
        <v>180</v>
      </c>
      <c r="B208" s="421" t="s">
        <v>320</v>
      </c>
      <c r="C208" s="57">
        <v>216</v>
      </c>
      <c r="D208" s="57">
        <v>117</v>
      </c>
      <c r="E208" s="58">
        <v>0.54166666666666663</v>
      </c>
    </row>
    <row r="209" spans="1:5" s="5" customFormat="1">
      <c r="A209" s="245" t="s">
        <v>182</v>
      </c>
      <c r="B209" s="422"/>
      <c r="C209" s="57">
        <v>256</v>
      </c>
      <c r="D209" s="57">
        <v>155</v>
      </c>
      <c r="E209" s="58">
        <v>0.60546875</v>
      </c>
    </row>
    <row r="210" spans="1:5" s="5" customFormat="1">
      <c r="A210" s="245" t="s">
        <v>180</v>
      </c>
      <c r="B210" s="421" t="s">
        <v>323</v>
      </c>
      <c r="C210" s="57">
        <v>49</v>
      </c>
      <c r="D210" s="57">
        <v>25</v>
      </c>
      <c r="E210" s="58">
        <v>0.51020408163265307</v>
      </c>
    </row>
    <row r="211" spans="1:5" s="5" customFormat="1">
      <c r="A211" s="245" t="s">
        <v>182</v>
      </c>
      <c r="B211" s="422"/>
      <c r="C211" s="57">
        <v>182</v>
      </c>
      <c r="D211" s="57">
        <v>114</v>
      </c>
      <c r="E211" s="58">
        <v>0.62637362637362637</v>
      </c>
    </row>
    <row r="212" spans="1:5" s="5" customFormat="1">
      <c r="A212" s="245" t="s">
        <v>180</v>
      </c>
      <c r="B212" s="421" t="s">
        <v>321</v>
      </c>
      <c r="C212" s="57">
        <v>152</v>
      </c>
      <c r="D212" s="57">
        <v>83</v>
      </c>
      <c r="E212" s="58">
        <v>0.54605263157894735</v>
      </c>
    </row>
    <row r="213" spans="1:5" s="5" customFormat="1">
      <c r="A213" s="245" t="s">
        <v>182</v>
      </c>
      <c r="B213" s="422"/>
      <c r="C213" s="57">
        <v>226</v>
      </c>
      <c r="D213" s="57">
        <v>130</v>
      </c>
      <c r="E213" s="58">
        <v>0.5752212389380531</v>
      </c>
    </row>
    <row r="214" spans="1:5" s="5" customFormat="1">
      <c r="A214" s="245" t="s">
        <v>180</v>
      </c>
      <c r="B214" s="421" t="s">
        <v>322</v>
      </c>
      <c r="C214" s="57">
        <v>139</v>
      </c>
      <c r="D214" s="57">
        <v>68</v>
      </c>
      <c r="E214" s="58">
        <v>0.48920863309352519</v>
      </c>
    </row>
    <row r="215" spans="1:5" s="5" customFormat="1">
      <c r="A215" s="245" t="s">
        <v>182</v>
      </c>
      <c r="B215" s="422"/>
      <c r="C215" s="57">
        <v>216</v>
      </c>
      <c r="D215" s="57">
        <v>110</v>
      </c>
      <c r="E215" s="58">
        <v>0.5092592592592593</v>
      </c>
    </row>
    <row r="216" spans="1:5" s="5" customFormat="1">
      <c r="A216" s="245" t="s">
        <v>182</v>
      </c>
      <c r="B216" s="245" t="s">
        <v>289</v>
      </c>
      <c r="C216" s="57">
        <v>265</v>
      </c>
      <c r="D216" s="57">
        <v>155</v>
      </c>
      <c r="E216" s="58">
        <v>0.58490566037735847</v>
      </c>
    </row>
    <row r="217" spans="1:5" s="5" customFormat="1">
      <c r="A217" s="248" t="s">
        <v>180</v>
      </c>
      <c r="B217" s="448" t="s">
        <v>51</v>
      </c>
      <c r="C217" s="57">
        <v>387</v>
      </c>
      <c r="D217" s="57">
        <v>192</v>
      </c>
      <c r="E217" s="58">
        <v>0.49612403100775193</v>
      </c>
    </row>
    <row r="218" spans="1:5" s="5" customFormat="1" ht="15" thickBot="1">
      <c r="A218" s="246" t="s">
        <v>182</v>
      </c>
      <c r="B218" s="449"/>
      <c r="C218" s="59">
        <v>341</v>
      </c>
      <c r="D218" s="59">
        <v>196</v>
      </c>
      <c r="E218" s="60">
        <v>0.57478005865102644</v>
      </c>
    </row>
    <row r="219" spans="1:5" s="5" customFormat="1">
      <c r="A219" s="65" t="s">
        <v>324</v>
      </c>
      <c r="B219" s="65"/>
      <c r="C219" s="55">
        <v>62206</v>
      </c>
      <c r="D219" s="55">
        <v>33155</v>
      </c>
      <c r="E219" s="56">
        <v>0.53298717165546727</v>
      </c>
    </row>
    <row r="220" spans="1:5">
      <c r="A220" s="434"/>
      <c r="B220" s="434"/>
      <c r="C220" s="434"/>
      <c r="D220" s="434"/>
      <c r="E220" s="434"/>
    </row>
    <row r="232" spans="1:5" ht="24" customHeight="1">
      <c r="A232" s="425" t="str">
        <f>A58</f>
        <v>DANE MIESIĘCZNE</v>
      </c>
      <c r="B232" s="425"/>
      <c r="C232" s="425"/>
      <c r="D232" s="425"/>
      <c r="E232" s="425"/>
    </row>
    <row r="233" spans="1:5">
      <c r="C233" s="110"/>
      <c r="D233" s="110"/>
      <c r="E233" s="2"/>
    </row>
  </sheetData>
  <mergeCells count="62">
    <mergeCell ref="B210:B211"/>
    <mergeCell ref="B121:B122"/>
    <mergeCell ref="B126:B127"/>
    <mergeCell ref="B214:B215"/>
    <mergeCell ref="B217:B218"/>
    <mergeCell ref="B208:B209"/>
    <mergeCell ref="B148:B149"/>
    <mergeCell ref="B212:B213"/>
    <mergeCell ref="B199:B200"/>
    <mergeCell ref="B129:B130"/>
    <mergeCell ref="B138:B139"/>
    <mergeCell ref="B169:B170"/>
    <mergeCell ref="B189:B190"/>
    <mergeCell ref="A174:E174"/>
    <mergeCell ref="B143:B144"/>
    <mergeCell ref="B136:B137"/>
    <mergeCell ref="B111:B112"/>
    <mergeCell ref="A58:E58"/>
    <mergeCell ref="A60:B61"/>
    <mergeCell ref="C60:D60"/>
    <mergeCell ref="B77:B78"/>
    <mergeCell ref="B80:B81"/>
    <mergeCell ref="B107:B108"/>
    <mergeCell ref="B109:B110"/>
    <mergeCell ref="B97:B98"/>
    <mergeCell ref="B23:B24"/>
    <mergeCell ref="B46:B47"/>
    <mergeCell ref="A27:B27"/>
    <mergeCell ref="B43:B44"/>
    <mergeCell ref="B104:B105"/>
    <mergeCell ref="B187:B188"/>
    <mergeCell ref="B184:B185"/>
    <mergeCell ref="B172:B173"/>
    <mergeCell ref="A1:E1"/>
    <mergeCell ref="A2:E2"/>
    <mergeCell ref="E3:E4"/>
    <mergeCell ref="A3:B4"/>
    <mergeCell ref="C3:D3"/>
    <mergeCell ref="B10:B11"/>
    <mergeCell ref="B15:B16"/>
    <mergeCell ref="E60:E61"/>
    <mergeCell ref="A59:E59"/>
    <mergeCell ref="B53:B54"/>
    <mergeCell ref="B55:B56"/>
    <mergeCell ref="B49:B50"/>
    <mergeCell ref="B21:B22"/>
    <mergeCell ref="B124:B125"/>
    <mergeCell ref="A115:E115"/>
    <mergeCell ref="A116:E116"/>
    <mergeCell ref="A232:E232"/>
    <mergeCell ref="A117:B118"/>
    <mergeCell ref="C117:D117"/>
    <mergeCell ref="E117:E118"/>
    <mergeCell ref="A176:B177"/>
    <mergeCell ref="C176:D176"/>
    <mergeCell ref="E176:E177"/>
    <mergeCell ref="A175:E175"/>
    <mergeCell ref="B155:B156"/>
    <mergeCell ref="B167:B168"/>
    <mergeCell ref="B145:B146"/>
    <mergeCell ref="B141:B142"/>
    <mergeCell ref="A220:E220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4" orientation="portrait" r:id="rId1"/>
  <rowBreaks count="3" manualBreakCount="3">
    <brk id="58" max="4" man="1"/>
    <brk id="115" max="4" man="1"/>
    <brk id="17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1:AK38"/>
  <sheetViews>
    <sheetView zoomScale="60" zoomScaleNormal="60" workbookViewId="0">
      <selection activeCell="AL47" sqref="AL47"/>
    </sheetView>
  </sheetViews>
  <sheetFormatPr defaultColWidth="9" defaultRowHeight="17.399999999999999"/>
  <cols>
    <col min="1" max="1" width="9.59765625" style="148" customWidth="1"/>
    <col min="2" max="2" width="3.59765625" style="43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43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>
      <c r="A1" s="349" t="s">
        <v>353</v>
      </c>
      <c r="B1" s="379" t="s">
        <v>415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157"/>
      <c r="M1" s="157"/>
      <c r="N1" s="157"/>
      <c r="O1" s="157"/>
      <c r="P1" s="157"/>
      <c r="Q1" s="157"/>
      <c r="R1" s="382" t="s">
        <v>353</v>
      </c>
      <c r="S1" s="379" t="s">
        <v>415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157"/>
      <c r="AE1" s="157"/>
      <c r="AF1" s="157"/>
      <c r="AG1" s="157"/>
      <c r="AH1" s="157"/>
      <c r="AI1" s="157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82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7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82"/>
      <c r="S3" s="37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76"/>
      <c r="C4" s="360"/>
      <c r="D4" s="369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82"/>
      <c r="S4" s="37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49"/>
      <c r="B5" s="377"/>
      <c r="C5" s="361"/>
      <c r="D5" s="381"/>
      <c r="E5" s="357"/>
      <c r="F5" s="380"/>
      <c r="G5" s="107" t="s">
        <v>5</v>
      </c>
      <c r="H5" s="99" t="s">
        <v>6</v>
      </c>
      <c r="I5" s="99" t="s">
        <v>7</v>
      </c>
      <c r="J5" s="99" t="s">
        <v>5</v>
      </c>
      <c r="K5" s="99" t="s">
        <v>6</v>
      </c>
      <c r="L5" s="99" t="s">
        <v>7</v>
      </c>
      <c r="M5" s="358"/>
      <c r="N5" s="358"/>
      <c r="O5" s="99" t="s">
        <v>5</v>
      </c>
      <c r="P5" s="99" t="s">
        <v>6</v>
      </c>
      <c r="Q5" s="99" t="s">
        <v>7</v>
      </c>
      <c r="R5" s="382"/>
      <c r="S5" s="37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7.5" customHeight="1">
      <c r="A6" s="349"/>
      <c r="B6" s="76" t="s">
        <v>12</v>
      </c>
      <c r="C6" s="15" t="s">
        <v>158</v>
      </c>
      <c r="D6" s="9">
        <v>3171</v>
      </c>
      <c r="E6" s="7">
        <v>3026</v>
      </c>
      <c r="F6" s="10">
        <v>145</v>
      </c>
      <c r="G6" s="9">
        <v>331</v>
      </c>
      <c r="H6" s="7">
        <v>76</v>
      </c>
      <c r="I6" s="7">
        <v>407</v>
      </c>
      <c r="J6" s="7">
        <v>165</v>
      </c>
      <c r="K6" s="7">
        <v>55</v>
      </c>
      <c r="L6" s="7">
        <v>220</v>
      </c>
      <c r="M6" s="7">
        <v>299</v>
      </c>
      <c r="N6" s="7">
        <v>116</v>
      </c>
      <c r="O6" s="7">
        <v>263</v>
      </c>
      <c r="P6" s="7">
        <v>93</v>
      </c>
      <c r="Q6" s="7">
        <v>356</v>
      </c>
      <c r="R6" s="382"/>
      <c r="S6" s="76" t="s">
        <v>12</v>
      </c>
      <c r="T6" s="15" t="s">
        <v>158</v>
      </c>
      <c r="U6" s="7">
        <v>117</v>
      </c>
      <c r="V6" s="7">
        <v>113</v>
      </c>
      <c r="W6" s="7">
        <v>93</v>
      </c>
      <c r="X6" s="7">
        <v>73</v>
      </c>
      <c r="Y6" s="7">
        <v>264</v>
      </c>
      <c r="Z6" s="7">
        <v>89</v>
      </c>
      <c r="AA6" s="7">
        <v>76</v>
      </c>
      <c r="AB6" s="7">
        <v>166</v>
      </c>
      <c r="AC6" s="7">
        <v>74</v>
      </c>
      <c r="AD6" s="7">
        <v>93</v>
      </c>
      <c r="AE6" s="7">
        <v>86</v>
      </c>
      <c r="AF6" s="7">
        <v>194</v>
      </c>
      <c r="AG6" s="7">
        <v>134</v>
      </c>
      <c r="AH6" s="7">
        <v>108</v>
      </c>
      <c r="AI6" s="7">
        <v>93</v>
      </c>
    </row>
    <row r="7" spans="1:37" s="14" customFormat="1" ht="36">
      <c r="A7" s="349"/>
      <c r="B7" s="186" t="s">
        <v>146</v>
      </c>
      <c r="C7" s="31" t="s">
        <v>166</v>
      </c>
      <c r="D7" s="23">
        <v>476</v>
      </c>
      <c r="E7" s="24">
        <v>467</v>
      </c>
      <c r="F7" s="25">
        <v>9</v>
      </c>
      <c r="G7" s="23">
        <v>28</v>
      </c>
      <c r="H7" s="24">
        <v>11</v>
      </c>
      <c r="I7" s="24">
        <v>39</v>
      </c>
      <c r="J7" s="24">
        <v>31</v>
      </c>
      <c r="K7" s="24">
        <v>7</v>
      </c>
      <c r="L7" s="24">
        <v>38</v>
      </c>
      <c r="M7" s="24">
        <v>72</v>
      </c>
      <c r="N7" s="24">
        <v>15</v>
      </c>
      <c r="O7" s="24">
        <v>95</v>
      </c>
      <c r="P7" s="24">
        <v>28</v>
      </c>
      <c r="Q7" s="24">
        <v>123</v>
      </c>
      <c r="R7" s="382"/>
      <c r="S7" s="186" t="s">
        <v>146</v>
      </c>
      <c r="T7" s="22" t="s">
        <v>166</v>
      </c>
      <c r="U7" s="24">
        <v>33</v>
      </c>
      <c r="V7" s="24">
        <v>15</v>
      </c>
      <c r="W7" s="24">
        <v>19</v>
      </c>
      <c r="X7" s="24">
        <v>11</v>
      </c>
      <c r="Y7" s="24">
        <v>8</v>
      </c>
      <c r="Z7" s="24">
        <v>7</v>
      </c>
      <c r="AA7" s="24">
        <v>3</v>
      </c>
      <c r="AB7" s="24">
        <v>10</v>
      </c>
      <c r="AC7" s="24">
        <v>13</v>
      </c>
      <c r="AD7" s="24">
        <v>17</v>
      </c>
      <c r="AE7" s="24">
        <v>8</v>
      </c>
      <c r="AF7" s="24">
        <v>11</v>
      </c>
      <c r="AG7" s="24">
        <v>12</v>
      </c>
      <c r="AH7" s="24">
        <v>5</v>
      </c>
      <c r="AI7" s="24">
        <v>17</v>
      </c>
      <c r="AJ7" s="72"/>
      <c r="AK7" s="5"/>
    </row>
    <row r="8" spans="1:37" s="5" customFormat="1" ht="30" customHeight="1">
      <c r="A8" s="349"/>
      <c r="B8" s="180"/>
      <c r="C8" s="15" t="s">
        <v>169</v>
      </c>
      <c r="D8" s="9">
        <v>177</v>
      </c>
      <c r="E8" s="7">
        <v>172</v>
      </c>
      <c r="F8" s="10">
        <v>5</v>
      </c>
      <c r="G8" s="9">
        <v>14</v>
      </c>
      <c r="H8" s="7">
        <v>1</v>
      </c>
      <c r="I8" s="7">
        <v>15</v>
      </c>
      <c r="J8" s="7">
        <v>13</v>
      </c>
      <c r="K8" s="7">
        <v>2</v>
      </c>
      <c r="L8" s="7">
        <v>15</v>
      </c>
      <c r="M8" s="7">
        <v>27</v>
      </c>
      <c r="N8" s="7">
        <v>5</v>
      </c>
      <c r="O8" s="7">
        <v>30</v>
      </c>
      <c r="P8" s="7">
        <v>9</v>
      </c>
      <c r="Q8" s="7">
        <v>39</v>
      </c>
      <c r="R8" s="382"/>
      <c r="S8" s="180"/>
      <c r="T8" s="15" t="s">
        <v>169</v>
      </c>
      <c r="U8" s="7">
        <v>10</v>
      </c>
      <c r="V8" s="7">
        <v>4</v>
      </c>
      <c r="W8" s="7">
        <v>8</v>
      </c>
      <c r="X8" s="7">
        <v>5</v>
      </c>
      <c r="Y8" s="7">
        <v>4</v>
      </c>
      <c r="Z8" s="7">
        <v>4</v>
      </c>
      <c r="AA8" s="7">
        <v>1</v>
      </c>
      <c r="AB8" s="7">
        <v>6</v>
      </c>
      <c r="AC8" s="7">
        <v>9</v>
      </c>
      <c r="AD8" s="7">
        <v>7</v>
      </c>
      <c r="AE8" s="7">
        <v>2</v>
      </c>
      <c r="AF8" s="7">
        <v>2</v>
      </c>
      <c r="AG8" s="7">
        <v>4</v>
      </c>
      <c r="AH8" s="7">
        <v>0</v>
      </c>
      <c r="AI8" s="7">
        <v>10</v>
      </c>
      <c r="AJ8" s="68"/>
    </row>
    <row r="9" spans="1:37" s="72" customFormat="1" ht="30" customHeight="1">
      <c r="A9" s="349"/>
      <c r="B9" s="186" t="s">
        <v>147</v>
      </c>
      <c r="C9" s="70" t="s">
        <v>167</v>
      </c>
      <c r="D9" s="23">
        <v>2695</v>
      </c>
      <c r="E9" s="24">
        <v>2559</v>
      </c>
      <c r="F9" s="46">
        <v>136</v>
      </c>
      <c r="G9" s="23">
        <v>303</v>
      </c>
      <c r="H9" s="24">
        <v>65</v>
      </c>
      <c r="I9" s="24">
        <v>368</v>
      </c>
      <c r="J9" s="24">
        <v>134</v>
      </c>
      <c r="K9" s="24">
        <v>48</v>
      </c>
      <c r="L9" s="24">
        <v>182</v>
      </c>
      <c r="M9" s="24">
        <v>227</v>
      </c>
      <c r="N9" s="24">
        <v>101</v>
      </c>
      <c r="O9" s="24">
        <v>168</v>
      </c>
      <c r="P9" s="24">
        <v>65</v>
      </c>
      <c r="Q9" s="24">
        <v>233</v>
      </c>
      <c r="R9" s="382"/>
      <c r="S9" s="186" t="s">
        <v>147</v>
      </c>
      <c r="T9" s="71" t="s">
        <v>167</v>
      </c>
      <c r="U9" s="24">
        <v>84</v>
      </c>
      <c r="V9" s="24">
        <v>98</v>
      </c>
      <c r="W9" s="24">
        <v>74</v>
      </c>
      <c r="X9" s="24">
        <v>62</v>
      </c>
      <c r="Y9" s="24">
        <v>256</v>
      </c>
      <c r="Z9" s="24">
        <v>82</v>
      </c>
      <c r="AA9" s="24">
        <v>73</v>
      </c>
      <c r="AB9" s="24">
        <v>156</v>
      </c>
      <c r="AC9" s="24">
        <v>61</v>
      </c>
      <c r="AD9" s="24">
        <v>76</v>
      </c>
      <c r="AE9" s="24">
        <v>78</v>
      </c>
      <c r="AF9" s="24">
        <v>183</v>
      </c>
      <c r="AG9" s="24">
        <v>122</v>
      </c>
      <c r="AH9" s="24">
        <v>103</v>
      </c>
      <c r="AI9" s="24">
        <v>76</v>
      </c>
      <c r="AK9" s="5"/>
    </row>
    <row r="10" spans="1:37" s="68" customFormat="1" ht="30" customHeight="1">
      <c r="A10" s="349"/>
      <c r="B10" s="183"/>
      <c r="C10" s="67" t="s">
        <v>169</v>
      </c>
      <c r="D10" s="69">
        <v>1328</v>
      </c>
      <c r="E10" s="7">
        <v>1237</v>
      </c>
      <c r="F10" s="19">
        <v>91</v>
      </c>
      <c r="G10" s="9">
        <v>145</v>
      </c>
      <c r="H10" s="7">
        <v>35</v>
      </c>
      <c r="I10" s="7">
        <v>180</v>
      </c>
      <c r="J10" s="7">
        <v>59</v>
      </c>
      <c r="K10" s="7">
        <v>25</v>
      </c>
      <c r="L10" s="7">
        <v>84</v>
      </c>
      <c r="M10" s="7">
        <v>105</v>
      </c>
      <c r="N10" s="7">
        <v>55</v>
      </c>
      <c r="O10" s="7">
        <v>87</v>
      </c>
      <c r="P10" s="7">
        <v>39</v>
      </c>
      <c r="Q10" s="7">
        <v>126</v>
      </c>
      <c r="R10" s="382"/>
      <c r="S10" s="183"/>
      <c r="T10" s="67" t="s">
        <v>169</v>
      </c>
      <c r="U10" s="7">
        <v>35</v>
      </c>
      <c r="V10" s="7">
        <v>38</v>
      </c>
      <c r="W10" s="7">
        <v>37</v>
      </c>
      <c r="X10" s="7">
        <v>32</v>
      </c>
      <c r="Y10" s="7">
        <v>116</v>
      </c>
      <c r="Z10" s="7">
        <v>50</v>
      </c>
      <c r="AA10" s="7">
        <v>35</v>
      </c>
      <c r="AB10" s="7">
        <v>74</v>
      </c>
      <c r="AC10" s="7">
        <v>23</v>
      </c>
      <c r="AD10" s="7">
        <v>49</v>
      </c>
      <c r="AE10" s="7">
        <v>37</v>
      </c>
      <c r="AF10" s="7">
        <v>107</v>
      </c>
      <c r="AG10" s="7">
        <v>52</v>
      </c>
      <c r="AH10" s="7">
        <v>55</v>
      </c>
      <c r="AI10" s="7">
        <v>38</v>
      </c>
      <c r="AK10" s="5"/>
    </row>
    <row r="11" spans="1:37" s="5" customFormat="1" ht="30" customHeight="1">
      <c r="A11" s="349"/>
      <c r="B11" s="183"/>
      <c r="C11" s="16" t="s">
        <v>168</v>
      </c>
      <c r="D11" s="9">
        <v>579</v>
      </c>
      <c r="E11" s="7">
        <v>535</v>
      </c>
      <c r="F11" s="10">
        <v>44</v>
      </c>
      <c r="G11" s="9">
        <v>77</v>
      </c>
      <c r="H11" s="7">
        <v>15</v>
      </c>
      <c r="I11" s="7">
        <v>92</v>
      </c>
      <c r="J11" s="7">
        <v>21</v>
      </c>
      <c r="K11" s="7">
        <v>11</v>
      </c>
      <c r="L11" s="7">
        <v>32</v>
      </c>
      <c r="M11" s="7">
        <v>37</v>
      </c>
      <c r="N11" s="7">
        <v>20</v>
      </c>
      <c r="O11" s="7">
        <v>33</v>
      </c>
      <c r="P11" s="7">
        <v>17</v>
      </c>
      <c r="Q11" s="7">
        <v>50</v>
      </c>
      <c r="R11" s="382"/>
      <c r="S11" s="183"/>
      <c r="T11" s="15" t="s">
        <v>168</v>
      </c>
      <c r="U11" s="7">
        <v>20</v>
      </c>
      <c r="V11" s="7">
        <v>18</v>
      </c>
      <c r="W11" s="7">
        <v>16</v>
      </c>
      <c r="X11" s="7">
        <v>11</v>
      </c>
      <c r="Y11" s="7">
        <v>40</v>
      </c>
      <c r="Z11" s="7">
        <v>26</v>
      </c>
      <c r="AA11" s="7">
        <v>16</v>
      </c>
      <c r="AB11" s="7">
        <v>38</v>
      </c>
      <c r="AC11" s="7">
        <v>12</v>
      </c>
      <c r="AD11" s="7">
        <v>18</v>
      </c>
      <c r="AE11" s="7">
        <v>21</v>
      </c>
      <c r="AF11" s="7">
        <v>47</v>
      </c>
      <c r="AG11" s="7">
        <v>28</v>
      </c>
      <c r="AH11" s="7">
        <v>28</v>
      </c>
      <c r="AI11" s="80">
        <v>9</v>
      </c>
      <c r="AJ11" s="68"/>
    </row>
    <row r="12" spans="1:37" s="5" customFormat="1" ht="30" customHeight="1">
      <c r="A12" s="349"/>
      <c r="B12" s="180"/>
      <c r="C12" s="15" t="s">
        <v>169</v>
      </c>
      <c r="D12" s="9">
        <v>324</v>
      </c>
      <c r="E12" s="7">
        <v>295</v>
      </c>
      <c r="F12" s="10">
        <v>29</v>
      </c>
      <c r="G12" s="9">
        <v>50</v>
      </c>
      <c r="H12" s="7">
        <v>7</v>
      </c>
      <c r="I12" s="7">
        <v>57</v>
      </c>
      <c r="J12" s="7">
        <v>9</v>
      </c>
      <c r="K12" s="7">
        <v>6</v>
      </c>
      <c r="L12" s="7">
        <v>15</v>
      </c>
      <c r="M12" s="7">
        <v>18</v>
      </c>
      <c r="N12" s="7">
        <v>15</v>
      </c>
      <c r="O12" s="7">
        <v>21</v>
      </c>
      <c r="P12" s="7">
        <v>14</v>
      </c>
      <c r="Q12" s="7">
        <v>35</v>
      </c>
      <c r="R12" s="382"/>
      <c r="S12" s="180"/>
      <c r="T12" s="15" t="s">
        <v>169</v>
      </c>
      <c r="U12" s="7">
        <v>9</v>
      </c>
      <c r="V12" s="7">
        <v>7</v>
      </c>
      <c r="W12" s="7">
        <v>10</v>
      </c>
      <c r="X12" s="7">
        <v>8</v>
      </c>
      <c r="Y12" s="7">
        <v>21</v>
      </c>
      <c r="Z12" s="7">
        <v>16</v>
      </c>
      <c r="AA12" s="7">
        <v>7</v>
      </c>
      <c r="AB12" s="7">
        <v>18</v>
      </c>
      <c r="AC12" s="7">
        <v>5</v>
      </c>
      <c r="AD12" s="7">
        <v>16</v>
      </c>
      <c r="AE12" s="7">
        <v>10</v>
      </c>
      <c r="AF12" s="7">
        <v>24</v>
      </c>
      <c r="AG12" s="7">
        <v>13</v>
      </c>
      <c r="AH12" s="7">
        <v>17</v>
      </c>
      <c r="AI12" s="7">
        <v>3</v>
      </c>
      <c r="AJ12" s="68"/>
    </row>
    <row r="13" spans="1:37" s="5" customFormat="1" ht="30" customHeight="1">
      <c r="A13" s="349"/>
      <c r="B13" s="186" t="s">
        <v>17</v>
      </c>
      <c r="C13" s="170" t="s">
        <v>117</v>
      </c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2"/>
      <c r="R13" s="382"/>
      <c r="S13" s="186" t="s">
        <v>17</v>
      </c>
      <c r="T13" s="174" t="s">
        <v>117</v>
      </c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2"/>
    </row>
    <row r="14" spans="1:37" s="5" customFormat="1" ht="30" customHeight="1">
      <c r="A14" s="349"/>
      <c r="B14" s="183"/>
      <c r="C14" s="15" t="s">
        <v>118</v>
      </c>
      <c r="D14" s="9">
        <v>382</v>
      </c>
      <c r="E14" s="7">
        <v>280</v>
      </c>
      <c r="F14" s="10">
        <v>102</v>
      </c>
      <c r="G14" s="9">
        <v>77</v>
      </c>
      <c r="H14" s="7">
        <v>8</v>
      </c>
      <c r="I14" s="7">
        <v>85</v>
      </c>
      <c r="J14" s="7">
        <v>26</v>
      </c>
      <c r="K14" s="7">
        <v>7</v>
      </c>
      <c r="L14" s="7">
        <v>33</v>
      </c>
      <c r="M14" s="7">
        <v>23</v>
      </c>
      <c r="N14" s="7">
        <v>13</v>
      </c>
      <c r="O14" s="7">
        <v>17</v>
      </c>
      <c r="P14" s="7">
        <v>7</v>
      </c>
      <c r="Q14" s="7">
        <v>24</v>
      </c>
      <c r="R14" s="382"/>
      <c r="S14" s="183"/>
      <c r="T14" s="15" t="s">
        <v>118</v>
      </c>
      <c r="U14" s="7">
        <v>11</v>
      </c>
      <c r="V14" s="7">
        <v>13</v>
      </c>
      <c r="W14" s="7">
        <v>13</v>
      </c>
      <c r="X14" s="7">
        <v>6</v>
      </c>
      <c r="Y14" s="7">
        <v>29</v>
      </c>
      <c r="Z14" s="7">
        <v>8</v>
      </c>
      <c r="AA14" s="7">
        <v>8</v>
      </c>
      <c r="AB14" s="7">
        <v>25</v>
      </c>
      <c r="AC14" s="7">
        <v>5</v>
      </c>
      <c r="AD14" s="7">
        <v>6</v>
      </c>
      <c r="AE14" s="7">
        <v>9</v>
      </c>
      <c r="AF14" s="7">
        <v>37</v>
      </c>
      <c r="AG14" s="7">
        <v>17</v>
      </c>
      <c r="AH14" s="7">
        <v>10</v>
      </c>
      <c r="AI14" s="7">
        <v>7</v>
      </c>
      <c r="AJ14" s="68"/>
    </row>
    <row r="15" spans="1:37" s="5" customFormat="1" ht="30" customHeight="1">
      <c r="A15" s="349"/>
      <c r="B15" s="183"/>
      <c r="C15" s="15" t="s">
        <v>169</v>
      </c>
      <c r="D15" s="9">
        <v>205</v>
      </c>
      <c r="E15" s="7">
        <v>130</v>
      </c>
      <c r="F15" s="10">
        <v>75</v>
      </c>
      <c r="G15" s="9">
        <v>38</v>
      </c>
      <c r="H15" s="7">
        <v>4</v>
      </c>
      <c r="I15" s="7">
        <v>42</v>
      </c>
      <c r="J15" s="7">
        <v>14</v>
      </c>
      <c r="K15" s="7">
        <v>5</v>
      </c>
      <c r="L15" s="7">
        <v>19</v>
      </c>
      <c r="M15" s="7">
        <v>11</v>
      </c>
      <c r="N15" s="7">
        <v>7</v>
      </c>
      <c r="O15" s="7">
        <v>11</v>
      </c>
      <c r="P15" s="7">
        <v>5</v>
      </c>
      <c r="Q15" s="7">
        <v>16</v>
      </c>
      <c r="R15" s="382"/>
      <c r="S15" s="183"/>
      <c r="T15" s="15" t="s">
        <v>169</v>
      </c>
      <c r="U15" s="7">
        <v>5</v>
      </c>
      <c r="V15" s="7">
        <v>8</v>
      </c>
      <c r="W15" s="7">
        <v>11</v>
      </c>
      <c r="X15" s="7">
        <v>2</v>
      </c>
      <c r="Y15" s="7">
        <v>12</v>
      </c>
      <c r="Z15" s="7">
        <v>4</v>
      </c>
      <c r="AA15" s="7">
        <v>7</v>
      </c>
      <c r="AB15" s="7">
        <v>12</v>
      </c>
      <c r="AC15" s="7">
        <v>2</v>
      </c>
      <c r="AD15" s="7">
        <v>4</v>
      </c>
      <c r="AE15" s="7">
        <v>6</v>
      </c>
      <c r="AF15" s="7">
        <v>19</v>
      </c>
      <c r="AG15" s="7">
        <v>11</v>
      </c>
      <c r="AH15" s="7">
        <v>5</v>
      </c>
      <c r="AI15" s="7">
        <v>2</v>
      </c>
      <c r="AJ15" s="68"/>
    </row>
    <row r="16" spans="1:37" s="5" customFormat="1" ht="30" customHeight="1">
      <c r="A16" s="349"/>
      <c r="B16" s="183"/>
      <c r="C16" s="15" t="s">
        <v>119</v>
      </c>
      <c r="D16" s="9">
        <v>382</v>
      </c>
      <c r="E16" s="7">
        <v>3644</v>
      </c>
      <c r="F16" s="10">
        <v>-3262</v>
      </c>
      <c r="G16" s="9">
        <v>77</v>
      </c>
      <c r="H16" s="7">
        <v>8</v>
      </c>
      <c r="I16" s="7">
        <v>85</v>
      </c>
      <c r="J16" s="7">
        <v>26</v>
      </c>
      <c r="K16" s="7">
        <v>7</v>
      </c>
      <c r="L16" s="7">
        <v>33</v>
      </c>
      <c r="M16" s="7">
        <v>23</v>
      </c>
      <c r="N16" s="7">
        <v>13</v>
      </c>
      <c r="O16" s="7">
        <v>17</v>
      </c>
      <c r="P16" s="7">
        <v>7</v>
      </c>
      <c r="Q16" s="7">
        <v>24</v>
      </c>
      <c r="R16" s="382"/>
      <c r="S16" s="183"/>
      <c r="T16" s="15" t="s">
        <v>119</v>
      </c>
      <c r="U16" s="7">
        <v>11</v>
      </c>
      <c r="V16" s="7">
        <v>13</v>
      </c>
      <c r="W16" s="7">
        <v>13</v>
      </c>
      <c r="X16" s="7">
        <v>6</v>
      </c>
      <c r="Y16" s="7">
        <v>29</v>
      </c>
      <c r="Z16" s="7">
        <v>8</v>
      </c>
      <c r="AA16" s="7">
        <v>8</v>
      </c>
      <c r="AB16" s="7">
        <v>25</v>
      </c>
      <c r="AC16" s="7">
        <v>5</v>
      </c>
      <c r="AD16" s="7">
        <v>6</v>
      </c>
      <c r="AE16" s="7">
        <v>9</v>
      </c>
      <c r="AF16" s="7">
        <v>37</v>
      </c>
      <c r="AG16" s="7">
        <v>17</v>
      </c>
      <c r="AH16" s="7">
        <v>10</v>
      </c>
      <c r="AI16" s="7">
        <v>7</v>
      </c>
      <c r="AJ16" s="68"/>
    </row>
    <row r="17" spans="1:37" s="5" customFormat="1" ht="30" customHeight="1">
      <c r="A17" s="349"/>
      <c r="B17" s="180"/>
      <c r="C17" s="15" t="s">
        <v>169</v>
      </c>
      <c r="D17" s="9">
        <v>205</v>
      </c>
      <c r="E17" s="7">
        <v>1796</v>
      </c>
      <c r="F17" s="10">
        <v>-1591</v>
      </c>
      <c r="G17" s="9">
        <v>38</v>
      </c>
      <c r="H17" s="7">
        <v>4</v>
      </c>
      <c r="I17" s="7">
        <v>42</v>
      </c>
      <c r="J17" s="7">
        <v>14</v>
      </c>
      <c r="K17" s="7">
        <v>5</v>
      </c>
      <c r="L17" s="7">
        <v>19</v>
      </c>
      <c r="M17" s="7">
        <v>11</v>
      </c>
      <c r="N17" s="7">
        <v>7</v>
      </c>
      <c r="O17" s="7">
        <v>11</v>
      </c>
      <c r="P17" s="7">
        <v>5</v>
      </c>
      <c r="Q17" s="7">
        <v>16</v>
      </c>
      <c r="R17" s="382"/>
      <c r="S17" s="180"/>
      <c r="T17" s="15" t="s">
        <v>169</v>
      </c>
      <c r="U17" s="7">
        <v>5</v>
      </c>
      <c r="V17" s="7">
        <v>8</v>
      </c>
      <c r="W17" s="7">
        <v>11</v>
      </c>
      <c r="X17" s="7">
        <v>2</v>
      </c>
      <c r="Y17" s="7">
        <v>12</v>
      </c>
      <c r="Z17" s="7">
        <v>4</v>
      </c>
      <c r="AA17" s="7">
        <v>7</v>
      </c>
      <c r="AB17" s="7">
        <v>12</v>
      </c>
      <c r="AC17" s="7">
        <v>2</v>
      </c>
      <c r="AD17" s="7">
        <v>4</v>
      </c>
      <c r="AE17" s="7">
        <v>6</v>
      </c>
      <c r="AF17" s="7">
        <v>19</v>
      </c>
      <c r="AG17" s="7">
        <v>11</v>
      </c>
      <c r="AH17" s="7">
        <v>5</v>
      </c>
      <c r="AI17" s="7">
        <v>2</v>
      </c>
      <c r="AJ17" s="68"/>
    </row>
    <row r="18" spans="1:37" s="5" customFormat="1" ht="30" customHeight="1">
      <c r="A18" s="349"/>
      <c r="B18" s="186" t="s">
        <v>19</v>
      </c>
      <c r="C18" s="170" t="s">
        <v>120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2"/>
      <c r="R18" s="382"/>
      <c r="S18" s="186" t="s">
        <v>19</v>
      </c>
      <c r="T18" s="174" t="s">
        <v>120</v>
      </c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2"/>
    </row>
    <row r="19" spans="1:37" s="5" customFormat="1" ht="30" customHeight="1">
      <c r="A19" s="349"/>
      <c r="B19" s="183"/>
      <c r="C19" s="16" t="s">
        <v>118</v>
      </c>
      <c r="D19" s="9">
        <v>110</v>
      </c>
      <c r="E19" s="7">
        <v>125</v>
      </c>
      <c r="F19" s="10">
        <v>-15</v>
      </c>
      <c r="G19" s="9">
        <v>17</v>
      </c>
      <c r="H19" s="7">
        <v>4</v>
      </c>
      <c r="I19" s="7">
        <v>21</v>
      </c>
      <c r="J19" s="7">
        <v>13</v>
      </c>
      <c r="K19" s="7">
        <v>0</v>
      </c>
      <c r="L19" s="7">
        <v>13</v>
      </c>
      <c r="M19" s="7">
        <v>9</v>
      </c>
      <c r="N19" s="7">
        <v>3</v>
      </c>
      <c r="O19" s="7">
        <v>4</v>
      </c>
      <c r="P19" s="7">
        <v>7</v>
      </c>
      <c r="Q19" s="7">
        <v>11</v>
      </c>
      <c r="R19" s="382"/>
      <c r="S19" s="183"/>
      <c r="T19" s="15" t="s">
        <v>118</v>
      </c>
      <c r="U19" s="7">
        <v>1</v>
      </c>
      <c r="V19" s="7">
        <v>4</v>
      </c>
      <c r="W19" s="7">
        <v>3</v>
      </c>
      <c r="X19" s="7">
        <v>3</v>
      </c>
      <c r="Y19" s="7">
        <v>4</v>
      </c>
      <c r="Z19" s="7">
        <v>2</v>
      </c>
      <c r="AA19" s="7">
        <v>1</v>
      </c>
      <c r="AB19" s="7">
        <v>8</v>
      </c>
      <c r="AC19" s="7">
        <v>4</v>
      </c>
      <c r="AD19" s="7">
        <v>1</v>
      </c>
      <c r="AE19" s="7">
        <v>4</v>
      </c>
      <c r="AF19" s="7">
        <v>12</v>
      </c>
      <c r="AG19" s="7">
        <v>4</v>
      </c>
      <c r="AH19" s="7">
        <v>0</v>
      </c>
      <c r="AI19" s="7">
        <v>2</v>
      </c>
      <c r="AJ19" s="68"/>
    </row>
    <row r="20" spans="1:37" s="5" customFormat="1" ht="30" customHeight="1">
      <c r="A20" s="349"/>
      <c r="B20" s="183"/>
      <c r="C20" s="15" t="s">
        <v>169</v>
      </c>
      <c r="D20" s="9">
        <v>57</v>
      </c>
      <c r="E20" s="7">
        <v>58</v>
      </c>
      <c r="F20" s="10">
        <v>-1</v>
      </c>
      <c r="G20" s="9">
        <v>7</v>
      </c>
      <c r="H20" s="7">
        <v>1</v>
      </c>
      <c r="I20" s="7">
        <v>8</v>
      </c>
      <c r="J20" s="7">
        <v>5</v>
      </c>
      <c r="K20" s="7">
        <v>0</v>
      </c>
      <c r="L20" s="7">
        <v>5</v>
      </c>
      <c r="M20" s="7">
        <v>6</v>
      </c>
      <c r="N20" s="7">
        <v>1</v>
      </c>
      <c r="O20" s="7">
        <v>1</v>
      </c>
      <c r="P20" s="7">
        <v>5</v>
      </c>
      <c r="Q20" s="7">
        <v>6</v>
      </c>
      <c r="R20" s="382"/>
      <c r="S20" s="183"/>
      <c r="T20" s="15" t="s">
        <v>169</v>
      </c>
      <c r="U20" s="7">
        <v>0</v>
      </c>
      <c r="V20" s="7">
        <v>3</v>
      </c>
      <c r="W20" s="7">
        <v>1</v>
      </c>
      <c r="X20" s="7">
        <v>2</v>
      </c>
      <c r="Y20" s="7">
        <v>4</v>
      </c>
      <c r="Z20" s="7">
        <v>1</v>
      </c>
      <c r="AA20" s="7">
        <v>0</v>
      </c>
      <c r="AB20" s="7">
        <v>3</v>
      </c>
      <c r="AC20" s="7">
        <v>2</v>
      </c>
      <c r="AD20" s="7">
        <v>1</v>
      </c>
      <c r="AE20" s="7">
        <v>2</v>
      </c>
      <c r="AF20" s="7">
        <v>7</v>
      </c>
      <c r="AG20" s="7">
        <v>3</v>
      </c>
      <c r="AH20" s="7">
        <v>0</v>
      </c>
      <c r="AI20" s="7">
        <v>2</v>
      </c>
      <c r="AJ20" s="68"/>
    </row>
    <row r="21" spans="1:37" s="5" customFormat="1" ht="30" customHeight="1">
      <c r="A21" s="349"/>
      <c r="B21" s="183"/>
      <c r="C21" s="16" t="s">
        <v>119</v>
      </c>
      <c r="D21" s="9">
        <v>110</v>
      </c>
      <c r="E21" s="7">
        <v>1551</v>
      </c>
      <c r="F21" s="10">
        <v>-1441</v>
      </c>
      <c r="G21" s="9">
        <v>17</v>
      </c>
      <c r="H21" s="7">
        <v>4</v>
      </c>
      <c r="I21" s="7">
        <v>21</v>
      </c>
      <c r="J21" s="7">
        <v>13</v>
      </c>
      <c r="K21" s="7">
        <v>0</v>
      </c>
      <c r="L21" s="7">
        <v>13</v>
      </c>
      <c r="M21" s="7">
        <v>9</v>
      </c>
      <c r="N21" s="7">
        <v>3</v>
      </c>
      <c r="O21" s="7">
        <v>4</v>
      </c>
      <c r="P21" s="7">
        <v>7</v>
      </c>
      <c r="Q21" s="7">
        <v>11</v>
      </c>
      <c r="R21" s="382"/>
      <c r="S21" s="183"/>
      <c r="T21" s="15" t="s">
        <v>119</v>
      </c>
      <c r="U21" s="7">
        <v>1</v>
      </c>
      <c r="V21" s="7">
        <v>4</v>
      </c>
      <c r="W21" s="7">
        <v>3</v>
      </c>
      <c r="X21" s="7">
        <v>3</v>
      </c>
      <c r="Y21" s="7">
        <v>4</v>
      </c>
      <c r="Z21" s="7">
        <v>2</v>
      </c>
      <c r="AA21" s="7">
        <v>1</v>
      </c>
      <c r="AB21" s="7">
        <v>8</v>
      </c>
      <c r="AC21" s="7">
        <v>4</v>
      </c>
      <c r="AD21" s="7">
        <v>1</v>
      </c>
      <c r="AE21" s="7">
        <v>4</v>
      </c>
      <c r="AF21" s="7">
        <v>12</v>
      </c>
      <c r="AG21" s="7">
        <v>4</v>
      </c>
      <c r="AH21" s="7">
        <v>0</v>
      </c>
      <c r="AI21" s="7">
        <v>2</v>
      </c>
      <c r="AJ21" s="68"/>
    </row>
    <row r="22" spans="1:37" s="5" customFormat="1" ht="30" customHeight="1">
      <c r="A22" s="349"/>
      <c r="B22" s="180"/>
      <c r="C22" s="15" t="s">
        <v>169</v>
      </c>
      <c r="D22" s="9">
        <v>57</v>
      </c>
      <c r="E22" s="7">
        <v>831</v>
      </c>
      <c r="F22" s="10">
        <v>-774</v>
      </c>
      <c r="G22" s="9">
        <v>7</v>
      </c>
      <c r="H22" s="7">
        <v>1</v>
      </c>
      <c r="I22" s="7">
        <v>8</v>
      </c>
      <c r="J22" s="7">
        <v>5</v>
      </c>
      <c r="K22" s="7">
        <v>0</v>
      </c>
      <c r="L22" s="7">
        <v>5</v>
      </c>
      <c r="M22" s="7">
        <v>6</v>
      </c>
      <c r="N22" s="7">
        <v>1</v>
      </c>
      <c r="O22" s="7">
        <v>1</v>
      </c>
      <c r="P22" s="7">
        <v>5</v>
      </c>
      <c r="Q22" s="7">
        <v>6</v>
      </c>
      <c r="R22" s="382"/>
      <c r="S22" s="180"/>
      <c r="T22" s="15" t="s">
        <v>169</v>
      </c>
      <c r="U22" s="7">
        <v>0</v>
      </c>
      <c r="V22" s="7">
        <v>3</v>
      </c>
      <c r="W22" s="7">
        <v>1</v>
      </c>
      <c r="X22" s="7">
        <v>2</v>
      </c>
      <c r="Y22" s="7">
        <v>4</v>
      </c>
      <c r="Z22" s="7">
        <v>1</v>
      </c>
      <c r="AA22" s="7">
        <v>0</v>
      </c>
      <c r="AB22" s="7">
        <v>3</v>
      </c>
      <c r="AC22" s="7">
        <v>2</v>
      </c>
      <c r="AD22" s="7">
        <v>1</v>
      </c>
      <c r="AE22" s="7">
        <v>2</v>
      </c>
      <c r="AF22" s="7">
        <v>7</v>
      </c>
      <c r="AG22" s="7">
        <v>3</v>
      </c>
      <c r="AH22" s="7">
        <v>0</v>
      </c>
      <c r="AI22" s="7">
        <v>2</v>
      </c>
      <c r="AJ22" s="68"/>
    </row>
    <row r="23" spans="1:37" s="14" customFormat="1" ht="36">
      <c r="A23" s="349"/>
      <c r="B23" s="186" t="s">
        <v>22</v>
      </c>
      <c r="C23" s="173" t="s">
        <v>121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2"/>
      <c r="R23" s="382"/>
      <c r="S23" s="186" t="s">
        <v>22</v>
      </c>
      <c r="T23" s="166" t="s">
        <v>121</v>
      </c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2"/>
      <c r="AK23" s="5"/>
    </row>
    <row r="24" spans="1:37" s="5" customFormat="1" ht="30" customHeight="1">
      <c r="A24" s="349"/>
      <c r="B24" s="183"/>
      <c r="C24" s="15" t="s">
        <v>122</v>
      </c>
      <c r="D24" s="9">
        <v>46</v>
      </c>
      <c r="E24" s="7">
        <v>52</v>
      </c>
      <c r="F24" s="10">
        <v>-6</v>
      </c>
      <c r="G24" s="9">
        <v>12</v>
      </c>
      <c r="H24" s="7">
        <v>0</v>
      </c>
      <c r="I24" s="7">
        <v>12</v>
      </c>
      <c r="J24" s="7">
        <v>1</v>
      </c>
      <c r="K24" s="7">
        <v>0</v>
      </c>
      <c r="L24" s="7">
        <v>1</v>
      </c>
      <c r="M24" s="7">
        <v>5</v>
      </c>
      <c r="N24" s="7">
        <v>1</v>
      </c>
      <c r="O24" s="7">
        <v>6</v>
      </c>
      <c r="P24" s="7">
        <v>1</v>
      </c>
      <c r="Q24" s="80">
        <v>7</v>
      </c>
      <c r="R24" s="382"/>
      <c r="S24" s="183"/>
      <c r="T24" s="15" t="s">
        <v>122</v>
      </c>
      <c r="U24" s="7">
        <v>1</v>
      </c>
      <c r="V24" s="7">
        <v>2</v>
      </c>
      <c r="W24" s="7">
        <v>1</v>
      </c>
      <c r="X24" s="7">
        <v>0</v>
      </c>
      <c r="Y24" s="7">
        <v>3</v>
      </c>
      <c r="Z24" s="7">
        <v>1</v>
      </c>
      <c r="AA24" s="7">
        <v>1</v>
      </c>
      <c r="AB24" s="7">
        <v>1</v>
      </c>
      <c r="AC24" s="7">
        <v>0</v>
      </c>
      <c r="AD24" s="7">
        <v>0</v>
      </c>
      <c r="AE24" s="7">
        <v>0</v>
      </c>
      <c r="AF24" s="7">
        <v>8</v>
      </c>
      <c r="AG24" s="7">
        <v>0</v>
      </c>
      <c r="AH24" s="7">
        <v>2</v>
      </c>
      <c r="AI24" s="7">
        <v>0</v>
      </c>
      <c r="AJ24" s="68"/>
    </row>
    <row r="25" spans="1:37" s="5" customFormat="1" ht="30" customHeight="1">
      <c r="A25" s="349"/>
      <c r="B25" s="183"/>
      <c r="C25" s="16" t="s">
        <v>123</v>
      </c>
      <c r="D25" s="9">
        <v>2</v>
      </c>
      <c r="E25" s="7">
        <v>10</v>
      </c>
      <c r="F25" s="10">
        <v>-8</v>
      </c>
      <c r="G25" s="9">
        <v>1</v>
      </c>
      <c r="H25" s="7">
        <v>0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</v>
      </c>
      <c r="Q25" s="7">
        <v>1</v>
      </c>
      <c r="R25" s="382"/>
      <c r="S25" s="183"/>
      <c r="T25" s="15" t="s">
        <v>123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49"/>
      <c r="B26" s="183"/>
      <c r="C26" s="15" t="s">
        <v>124</v>
      </c>
      <c r="D26" s="9">
        <v>8</v>
      </c>
      <c r="E26" s="7">
        <v>7</v>
      </c>
      <c r="F26" s="10">
        <v>1</v>
      </c>
      <c r="G26" s="9">
        <v>2</v>
      </c>
      <c r="H26" s="7">
        <v>0</v>
      </c>
      <c r="I26" s="7">
        <v>2</v>
      </c>
      <c r="J26" s="7">
        <v>0</v>
      </c>
      <c r="K26" s="7">
        <v>0</v>
      </c>
      <c r="L26" s="7">
        <v>0</v>
      </c>
      <c r="M26" s="7">
        <v>1</v>
      </c>
      <c r="N26" s="7">
        <v>1</v>
      </c>
      <c r="O26" s="7">
        <v>0</v>
      </c>
      <c r="P26" s="7">
        <v>0</v>
      </c>
      <c r="Q26" s="7">
        <v>0</v>
      </c>
      <c r="R26" s="382"/>
      <c r="S26" s="183"/>
      <c r="T26" s="15" t="s">
        <v>124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4</v>
      </c>
      <c r="AG26" s="7">
        <v>0</v>
      </c>
      <c r="AH26" s="7">
        <v>0</v>
      </c>
      <c r="AI26" s="7">
        <v>0</v>
      </c>
      <c r="AJ26" s="68"/>
    </row>
    <row r="27" spans="1:37" s="5" customFormat="1" ht="30" customHeight="1">
      <c r="A27" s="349"/>
      <c r="B27" s="183"/>
      <c r="C27" s="16" t="s">
        <v>125</v>
      </c>
      <c r="D27" s="9">
        <v>57</v>
      </c>
      <c r="E27" s="7">
        <v>61</v>
      </c>
      <c r="F27" s="10">
        <v>-4</v>
      </c>
      <c r="G27" s="9">
        <v>11</v>
      </c>
      <c r="H27" s="7">
        <v>0</v>
      </c>
      <c r="I27" s="7">
        <v>11</v>
      </c>
      <c r="J27" s="7">
        <v>0</v>
      </c>
      <c r="K27" s="7">
        <v>0</v>
      </c>
      <c r="L27" s="7">
        <v>0</v>
      </c>
      <c r="M27" s="7">
        <v>5</v>
      </c>
      <c r="N27" s="7">
        <v>0</v>
      </c>
      <c r="O27" s="7">
        <v>13</v>
      </c>
      <c r="P27" s="7">
        <v>12</v>
      </c>
      <c r="Q27" s="7">
        <v>25</v>
      </c>
      <c r="R27" s="382"/>
      <c r="S27" s="183"/>
      <c r="T27" s="15" t="s">
        <v>125</v>
      </c>
      <c r="U27" s="7">
        <v>1</v>
      </c>
      <c r="V27" s="7">
        <v>0</v>
      </c>
      <c r="W27" s="7">
        <v>1</v>
      </c>
      <c r="X27" s="7">
        <v>0</v>
      </c>
      <c r="Y27" s="7">
        <v>3</v>
      </c>
      <c r="Z27" s="7">
        <v>1</v>
      </c>
      <c r="AA27" s="7">
        <v>1</v>
      </c>
      <c r="AB27" s="7">
        <v>1</v>
      </c>
      <c r="AC27" s="7">
        <v>0</v>
      </c>
      <c r="AD27" s="7">
        <v>0</v>
      </c>
      <c r="AE27" s="7">
        <v>0</v>
      </c>
      <c r="AF27" s="7">
        <v>6</v>
      </c>
      <c r="AG27" s="7">
        <v>0</v>
      </c>
      <c r="AH27" s="7">
        <v>2</v>
      </c>
      <c r="AI27" s="7">
        <v>0</v>
      </c>
      <c r="AJ27" s="68"/>
    </row>
    <row r="28" spans="1:37" s="5" customFormat="1" ht="30" customHeight="1">
      <c r="A28" s="349"/>
      <c r="B28" s="183"/>
      <c r="C28" s="15" t="s">
        <v>126</v>
      </c>
      <c r="D28" s="9">
        <v>20</v>
      </c>
      <c r="E28" s="7">
        <v>27</v>
      </c>
      <c r="F28" s="10">
        <v>-7</v>
      </c>
      <c r="G28" s="9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7</v>
      </c>
      <c r="P28" s="7">
        <v>11</v>
      </c>
      <c r="Q28" s="7">
        <v>18</v>
      </c>
      <c r="R28" s="382"/>
      <c r="S28" s="183"/>
      <c r="T28" s="15" t="s">
        <v>126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1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1</v>
      </c>
      <c r="AG28" s="7">
        <v>0</v>
      </c>
      <c r="AH28" s="7">
        <v>0</v>
      </c>
      <c r="AI28" s="7">
        <v>0</v>
      </c>
      <c r="AJ28" s="68"/>
    </row>
    <row r="29" spans="1:37" s="5" customFormat="1" ht="30" customHeight="1">
      <c r="A29" s="349"/>
      <c r="B29" s="183"/>
      <c r="C29" s="16" t="s">
        <v>525</v>
      </c>
      <c r="D29" s="9">
        <v>46</v>
      </c>
      <c r="E29" s="7">
        <v>1331</v>
      </c>
      <c r="F29" s="10">
        <v>-1285</v>
      </c>
      <c r="G29" s="9">
        <v>12</v>
      </c>
      <c r="H29" s="7">
        <v>0</v>
      </c>
      <c r="I29" s="7">
        <v>12</v>
      </c>
      <c r="J29" s="7">
        <v>1</v>
      </c>
      <c r="K29" s="7">
        <v>0</v>
      </c>
      <c r="L29" s="7">
        <v>1</v>
      </c>
      <c r="M29" s="7">
        <v>5</v>
      </c>
      <c r="N29" s="7">
        <v>1</v>
      </c>
      <c r="O29" s="7">
        <v>6</v>
      </c>
      <c r="P29" s="7">
        <v>1</v>
      </c>
      <c r="Q29" s="7">
        <v>7</v>
      </c>
      <c r="R29" s="382"/>
      <c r="S29" s="183"/>
      <c r="T29" s="15" t="s">
        <v>525</v>
      </c>
      <c r="U29" s="7">
        <v>1</v>
      </c>
      <c r="V29" s="7">
        <v>2</v>
      </c>
      <c r="W29" s="7">
        <v>1</v>
      </c>
      <c r="X29" s="7">
        <v>0</v>
      </c>
      <c r="Y29" s="7">
        <v>3</v>
      </c>
      <c r="Z29" s="7">
        <v>1</v>
      </c>
      <c r="AA29" s="7">
        <v>1</v>
      </c>
      <c r="AB29" s="7">
        <v>1</v>
      </c>
      <c r="AC29" s="7">
        <v>0</v>
      </c>
      <c r="AD29" s="7">
        <v>0</v>
      </c>
      <c r="AE29" s="7">
        <v>0</v>
      </c>
      <c r="AF29" s="7">
        <v>8</v>
      </c>
      <c r="AG29" s="7">
        <v>0</v>
      </c>
      <c r="AH29" s="7">
        <v>2</v>
      </c>
      <c r="AI29" s="7">
        <v>0</v>
      </c>
      <c r="AJ29" s="68"/>
    </row>
    <row r="30" spans="1:37" s="5" customFormat="1" ht="30" customHeight="1">
      <c r="A30" s="349"/>
      <c r="B30" s="183"/>
      <c r="C30" s="15" t="s">
        <v>123</v>
      </c>
      <c r="D30" s="9">
        <v>2</v>
      </c>
      <c r="E30" s="7">
        <v>150</v>
      </c>
      <c r="F30" s="10">
        <v>-148</v>
      </c>
      <c r="G30" s="9">
        <v>1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1</v>
      </c>
      <c r="Q30" s="7">
        <v>1</v>
      </c>
      <c r="R30" s="382"/>
      <c r="S30" s="183"/>
      <c r="T30" s="15" t="s">
        <v>123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68"/>
    </row>
    <row r="31" spans="1:37" s="5" customFormat="1" ht="30" customHeight="1" thickBot="1">
      <c r="A31" s="349"/>
      <c r="B31" s="180"/>
      <c r="C31" s="16" t="s">
        <v>124</v>
      </c>
      <c r="D31" s="11">
        <v>8</v>
      </c>
      <c r="E31" s="12">
        <v>90</v>
      </c>
      <c r="F31" s="13">
        <v>-82</v>
      </c>
      <c r="G31" s="9">
        <v>2</v>
      </c>
      <c r="H31" s="7">
        <v>0</v>
      </c>
      <c r="I31" s="7">
        <v>2</v>
      </c>
      <c r="J31" s="7">
        <v>0</v>
      </c>
      <c r="K31" s="7">
        <v>0</v>
      </c>
      <c r="L31" s="7">
        <v>0</v>
      </c>
      <c r="M31" s="7">
        <v>1</v>
      </c>
      <c r="N31" s="7">
        <v>1</v>
      </c>
      <c r="O31" s="7">
        <v>0</v>
      </c>
      <c r="P31" s="7">
        <v>0</v>
      </c>
      <c r="Q31" s="7">
        <v>0</v>
      </c>
      <c r="R31" s="382"/>
      <c r="S31" s="180"/>
      <c r="T31" s="15" t="s">
        <v>124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4</v>
      </c>
      <c r="AG31" s="7">
        <v>0</v>
      </c>
      <c r="AH31" s="7">
        <v>0</v>
      </c>
      <c r="AI31" s="7">
        <v>0</v>
      </c>
      <c r="AJ31" s="68"/>
    </row>
    <row r="32" spans="1:37" ht="1.5" customHeight="1">
      <c r="R32" s="147"/>
    </row>
    <row r="33" spans="17:18" ht="17.25" hidden="1" customHeight="1">
      <c r="R33" s="147"/>
    </row>
    <row r="34" spans="17:18" ht="17.25" hidden="1" customHeight="1">
      <c r="R34" s="147"/>
    </row>
    <row r="35" spans="17:18" ht="17.25" hidden="1" customHeight="1">
      <c r="R35" s="147"/>
    </row>
    <row r="36" spans="17:18">
      <c r="Q36" s="102"/>
      <c r="R36" s="146"/>
    </row>
    <row r="37" spans="17:18">
      <c r="Q37" s="102"/>
      <c r="R37" s="146"/>
    </row>
    <row r="38" spans="17:18">
      <c r="Q38" s="102"/>
      <c r="R38" s="146"/>
    </row>
  </sheetData>
  <mergeCells count="38">
    <mergeCell ref="A1:A31"/>
    <mergeCell ref="D3:F3"/>
    <mergeCell ref="O4:Q4"/>
    <mergeCell ref="E4:E5"/>
    <mergeCell ref="F4:F5"/>
    <mergeCell ref="G4:I4"/>
    <mergeCell ref="N4:N5"/>
    <mergeCell ref="D4:D5"/>
    <mergeCell ref="C3:C5"/>
    <mergeCell ref="S2:AI2"/>
    <mergeCell ref="AI4:AI5"/>
    <mergeCell ref="X4:X5"/>
    <mergeCell ref="W4:W5"/>
    <mergeCell ref="T3:T5"/>
    <mergeCell ref="AA4:AA5"/>
    <mergeCell ref="V4:V5"/>
    <mergeCell ref="Y4:Y5"/>
    <mergeCell ref="U4:U5"/>
    <mergeCell ref="AG4:AG5"/>
    <mergeCell ref="Z4:Z5"/>
    <mergeCell ref="AF4:AF5"/>
    <mergeCell ref="U3:AI3"/>
    <mergeCell ref="S1:Z1"/>
    <mergeCell ref="B1:I1"/>
    <mergeCell ref="S3:S5"/>
    <mergeCell ref="AH4:AH5"/>
    <mergeCell ref="AB4:AB5"/>
    <mergeCell ref="AE4:AE5"/>
    <mergeCell ref="AC4:AC5"/>
    <mergeCell ref="AD4:AD5"/>
    <mergeCell ref="B2:Q2"/>
    <mergeCell ref="M4:M5"/>
    <mergeCell ref="J4:L4"/>
    <mergeCell ref="B3:B5"/>
    <mergeCell ref="G3:Q3"/>
    <mergeCell ref="R1:R31"/>
    <mergeCell ref="AA1:AC1"/>
    <mergeCell ref="J1:K1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50" fitToWidth="2" orientation="landscape" r:id="rId1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A1:AK32"/>
  <sheetViews>
    <sheetView zoomScale="60" zoomScaleNormal="60" workbookViewId="0">
      <selection activeCell="AB20" sqref="AB20"/>
    </sheetView>
  </sheetViews>
  <sheetFormatPr defaultColWidth="9" defaultRowHeight="18"/>
  <cols>
    <col min="1" max="1" width="9.59765625" style="148" customWidth="1"/>
    <col min="2" max="2" width="3.59765625" style="178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177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83" t="s">
        <v>352</v>
      </c>
      <c r="B1" s="379" t="s">
        <v>416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156"/>
      <c r="M1" s="156"/>
      <c r="N1" s="156"/>
      <c r="O1" s="156"/>
      <c r="P1" s="156"/>
      <c r="Q1" s="156"/>
      <c r="R1" s="383" t="s">
        <v>352</v>
      </c>
      <c r="S1" s="379" t="s">
        <v>416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83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83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83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83"/>
      <c r="S3" s="384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83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83"/>
      <c r="S4" s="385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83"/>
      <c r="B5" s="389"/>
      <c r="C5" s="361"/>
      <c r="D5" s="391"/>
      <c r="E5" s="357"/>
      <c r="F5" s="380"/>
      <c r="G5" s="107" t="s">
        <v>5</v>
      </c>
      <c r="H5" s="99" t="s">
        <v>6</v>
      </c>
      <c r="I5" s="99" t="s">
        <v>7</v>
      </c>
      <c r="J5" s="99" t="s">
        <v>5</v>
      </c>
      <c r="K5" s="99" t="s">
        <v>6</v>
      </c>
      <c r="L5" s="99" t="s">
        <v>7</v>
      </c>
      <c r="M5" s="358"/>
      <c r="N5" s="358"/>
      <c r="O5" s="99" t="s">
        <v>5</v>
      </c>
      <c r="P5" s="99" t="s">
        <v>6</v>
      </c>
      <c r="Q5" s="99" t="s">
        <v>7</v>
      </c>
      <c r="R5" s="383"/>
      <c r="S5" s="386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83"/>
      <c r="B6" s="181" t="s">
        <v>12</v>
      </c>
      <c r="C6" s="15" t="s">
        <v>72</v>
      </c>
      <c r="D6" s="9">
        <v>59310</v>
      </c>
      <c r="E6" s="7">
        <v>58460</v>
      </c>
      <c r="F6" s="10">
        <v>850</v>
      </c>
      <c r="G6" s="9">
        <v>3915</v>
      </c>
      <c r="H6" s="7">
        <v>1458</v>
      </c>
      <c r="I6" s="7">
        <v>5373</v>
      </c>
      <c r="J6" s="7">
        <v>3178</v>
      </c>
      <c r="K6" s="7">
        <v>1572</v>
      </c>
      <c r="L6" s="7">
        <v>4750</v>
      </c>
      <c r="M6" s="7">
        <v>3475</v>
      </c>
      <c r="N6" s="7">
        <v>2964</v>
      </c>
      <c r="O6" s="7">
        <v>4038</v>
      </c>
      <c r="P6" s="7">
        <v>4094</v>
      </c>
      <c r="Q6" s="7">
        <v>8132</v>
      </c>
      <c r="R6" s="383"/>
      <c r="S6" s="181" t="s">
        <v>12</v>
      </c>
      <c r="T6" s="15" t="s">
        <v>72</v>
      </c>
      <c r="U6" s="7">
        <v>2116</v>
      </c>
      <c r="V6" s="7">
        <v>2128</v>
      </c>
      <c r="W6" s="7">
        <v>2097</v>
      </c>
      <c r="X6" s="7">
        <v>1904</v>
      </c>
      <c r="Y6" s="7">
        <v>6543</v>
      </c>
      <c r="Z6" s="7">
        <v>2806</v>
      </c>
      <c r="AA6" s="7">
        <v>1573</v>
      </c>
      <c r="AB6" s="7">
        <v>2743</v>
      </c>
      <c r="AC6" s="7">
        <v>2034</v>
      </c>
      <c r="AD6" s="7">
        <v>1548</v>
      </c>
      <c r="AE6" s="7">
        <v>1548</v>
      </c>
      <c r="AF6" s="7">
        <v>2263</v>
      </c>
      <c r="AG6" s="7">
        <v>1782</v>
      </c>
      <c r="AH6" s="7">
        <v>1224</v>
      </c>
      <c r="AI6" s="7">
        <v>2307</v>
      </c>
      <c r="AJ6" s="68"/>
    </row>
    <row r="7" spans="1:37" s="14" customFormat="1" ht="30" customHeight="1">
      <c r="A7" s="383"/>
      <c r="B7" s="182" t="s">
        <v>17</v>
      </c>
      <c r="C7" s="22" t="s">
        <v>73</v>
      </c>
      <c r="D7" s="23">
        <v>7656</v>
      </c>
      <c r="E7" s="24">
        <v>6121</v>
      </c>
      <c r="F7" s="25">
        <v>1535</v>
      </c>
      <c r="G7" s="23">
        <v>906</v>
      </c>
      <c r="H7" s="24">
        <v>322</v>
      </c>
      <c r="I7" s="24">
        <v>1228</v>
      </c>
      <c r="J7" s="24">
        <v>463</v>
      </c>
      <c r="K7" s="24">
        <v>165</v>
      </c>
      <c r="L7" s="24">
        <v>628</v>
      </c>
      <c r="M7" s="24">
        <v>522</v>
      </c>
      <c r="N7" s="24">
        <v>482</v>
      </c>
      <c r="O7" s="24">
        <v>450</v>
      </c>
      <c r="P7" s="24">
        <v>361</v>
      </c>
      <c r="Q7" s="24">
        <v>811</v>
      </c>
      <c r="R7" s="383"/>
      <c r="S7" s="185" t="s">
        <v>17</v>
      </c>
      <c r="T7" s="22" t="s">
        <v>73</v>
      </c>
      <c r="U7" s="24">
        <v>256</v>
      </c>
      <c r="V7" s="24">
        <v>311</v>
      </c>
      <c r="W7" s="24">
        <v>226</v>
      </c>
      <c r="X7" s="24">
        <v>180</v>
      </c>
      <c r="Y7" s="24">
        <v>631</v>
      </c>
      <c r="Z7" s="24">
        <v>299</v>
      </c>
      <c r="AA7" s="24">
        <v>185</v>
      </c>
      <c r="AB7" s="24">
        <v>363</v>
      </c>
      <c r="AC7" s="24">
        <v>194</v>
      </c>
      <c r="AD7" s="24">
        <v>196</v>
      </c>
      <c r="AE7" s="24">
        <v>179</v>
      </c>
      <c r="AF7" s="24">
        <v>300</v>
      </c>
      <c r="AG7" s="24">
        <v>227</v>
      </c>
      <c r="AH7" s="24">
        <v>159</v>
      </c>
      <c r="AI7" s="24">
        <v>279</v>
      </c>
      <c r="AJ7" s="72"/>
      <c r="AK7" s="5"/>
    </row>
    <row r="8" spans="1:37" s="5" customFormat="1" ht="30" customHeight="1">
      <c r="A8" s="383"/>
      <c r="B8" s="183"/>
      <c r="C8" s="15" t="s">
        <v>74</v>
      </c>
      <c r="D8" s="9">
        <v>1443</v>
      </c>
      <c r="E8" s="7">
        <v>996</v>
      </c>
      <c r="F8" s="10">
        <v>447</v>
      </c>
      <c r="G8" s="9">
        <v>211</v>
      </c>
      <c r="H8" s="7">
        <v>68</v>
      </c>
      <c r="I8" s="7">
        <v>279</v>
      </c>
      <c r="J8" s="7">
        <v>73</v>
      </c>
      <c r="K8" s="7">
        <v>26</v>
      </c>
      <c r="L8" s="7">
        <v>99</v>
      </c>
      <c r="M8" s="7">
        <v>151</v>
      </c>
      <c r="N8" s="7">
        <v>133</v>
      </c>
      <c r="O8" s="7">
        <v>82</v>
      </c>
      <c r="P8" s="7">
        <v>67</v>
      </c>
      <c r="Q8" s="7">
        <v>149</v>
      </c>
      <c r="R8" s="383"/>
      <c r="S8" s="183"/>
      <c r="T8" s="15" t="s">
        <v>74</v>
      </c>
      <c r="U8" s="7">
        <v>43</v>
      </c>
      <c r="V8" s="7">
        <v>53</v>
      </c>
      <c r="W8" s="7">
        <v>41</v>
      </c>
      <c r="X8" s="7">
        <v>39</v>
      </c>
      <c r="Y8" s="7">
        <v>82</v>
      </c>
      <c r="Z8" s="7">
        <v>37</v>
      </c>
      <c r="AA8" s="7">
        <v>29</v>
      </c>
      <c r="AB8" s="7">
        <v>61</v>
      </c>
      <c r="AC8" s="7">
        <v>21</v>
      </c>
      <c r="AD8" s="7">
        <v>27</v>
      </c>
      <c r="AE8" s="7">
        <v>24</v>
      </c>
      <c r="AF8" s="7">
        <v>65</v>
      </c>
      <c r="AG8" s="7">
        <v>45</v>
      </c>
      <c r="AH8" s="7">
        <v>18</v>
      </c>
      <c r="AI8" s="7">
        <v>47</v>
      </c>
      <c r="AJ8" s="68"/>
    </row>
    <row r="9" spans="1:37" s="68" customFormat="1" ht="30" customHeight="1">
      <c r="A9" s="383"/>
      <c r="B9" s="184"/>
      <c r="C9" s="67" t="s">
        <v>75</v>
      </c>
      <c r="D9" s="9">
        <v>6213</v>
      </c>
      <c r="E9" s="7">
        <v>5125</v>
      </c>
      <c r="F9" s="10">
        <v>1088</v>
      </c>
      <c r="G9" s="9">
        <v>695</v>
      </c>
      <c r="H9" s="7">
        <v>254</v>
      </c>
      <c r="I9" s="7">
        <v>949</v>
      </c>
      <c r="J9" s="7">
        <v>390</v>
      </c>
      <c r="K9" s="7">
        <v>139</v>
      </c>
      <c r="L9" s="7">
        <v>529</v>
      </c>
      <c r="M9" s="7">
        <v>371</v>
      </c>
      <c r="N9" s="7">
        <v>349</v>
      </c>
      <c r="O9" s="7">
        <v>368</v>
      </c>
      <c r="P9" s="7">
        <v>294</v>
      </c>
      <c r="Q9" s="7">
        <v>662</v>
      </c>
      <c r="R9" s="383"/>
      <c r="S9" s="184"/>
      <c r="T9" s="67" t="s">
        <v>75</v>
      </c>
      <c r="U9" s="7">
        <v>213</v>
      </c>
      <c r="V9" s="7">
        <v>258</v>
      </c>
      <c r="W9" s="7">
        <v>185</v>
      </c>
      <c r="X9" s="7">
        <v>141</v>
      </c>
      <c r="Y9" s="7">
        <v>549</v>
      </c>
      <c r="Z9" s="7">
        <v>262</v>
      </c>
      <c r="AA9" s="7">
        <v>156</v>
      </c>
      <c r="AB9" s="7">
        <v>302</v>
      </c>
      <c r="AC9" s="7">
        <v>173</v>
      </c>
      <c r="AD9" s="7">
        <v>169</v>
      </c>
      <c r="AE9" s="7">
        <v>155</v>
      </c>
      <c r="AF9" s="7">
        <v>235</v>
      </c>
      <c r="AG9" s="7">
        <v>182</v>
      </c>
      <c r="AH9" s="7">
        <v>141</v>
      </c>
      <c r="AI9" s="7">
        <v>232</v>
      </c>
      <c r="AK9" s="5"/>
    </row>
    <row r="10" spans="1:37" s="68" customFormat="1" ht="30" customHeight="1">
      <c r="A10" s="383"/>
      <c r="B10" s="184"/>
      <c r="C10" s="67" t="s">
        <v>76</v>
      </c>
      <c r="D10" s="9">
        <v>5</v>
      </c>
      <c r="E10" s="7">
        <v>2</v>
      </c>
      <c r="F10" s="10">
        <v>3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</v>
      </c>
      <c r="O10" s="7">
        <v>2</v>
      </c>
      <c r="P10" s="7">
        <v>0</v>
      </c>
      <c r="Q10" s="7">
        <v>2</v>
      </c>
      <c r="R10" s="383"/>
      <c r="S10" s="184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1</v>
      </c>
      <c r="AH10" s="7">
        <v>0</v>
      </c>
      <c r="AI10" s="7">
        <v>0</v>
      </c>
      <c r="AK10" s="5"/>
    </row>
    <row r="11" spans="1:37" s="5" customFormat="1" ht="30" customHeight="1">
      <c r="A11" s="383"/>
      <c r="B11" s="183"/>
      <c r="C11" s="15" t="s">
        <v>77</v>
      </c>
      <c r="D11" s="9">
        <v>72</v>
      </c>
      <c r="E11" s="7">
        <v>57</v>
      </c>
      <c r="F11" s="10">
        <v>15</v>
      </c>
      <c r="G11" s="9">
        <v>0</v>
      </c>
      <c r="H11" s="7">
        <v>0</v>
      </c>
      <c r="I11" s="7">
        <v>0</v>
      </c>
      <c r="J11" s="7">
        <v>7</v>
      </c>
      <c r="K11" s="7">
        <v>4</v>
      </c>
      <c r="L11" s="7">
        <v>11</v>
      </c>
      <c r="M11" s="7">
        <v>0</v>
      </c>
      <c r="N11" s="7">
        <v>0</v>
      </c>
      <c r="O11" s="7">
        <v>7</v>
      </c>
      <c r="P11" s="7">
        <v>18</v>
      </c>
      <c r="Q11" s="7">
        <v>25</v>
      </c>
      <c r="R11" s="383"/>
      <c r="S11" s="183"/>
      <c r="T11" s="15" t="s">
        <v>77</v>
      </c>
      <c r="U11" s="7">
        <v>0</v>
      </c>
      <c r="V11" s="7">
        <v>0</v>
      </c>
      <c r="W11" s="7">
        <v>12</v>
      </c>
      <c r="X11" s="7">
        <v>0</v>
      </c>
      <c r="Y11" s="7">
        <v>0</v>
      </c>
      <c r="Z11" s="7">
        <v>17</v>
      </c>
      <c r="AA11" s="7">
        <v>1</v>
      </c>
      <c r="AB11" s="7">
        <v>0</v>
      </c>
      <c r="AC11" s="7">
        <v>3</v>
      </c>
      <c r="AD11" s="7">
        <v>1</v>
      </c>
      <c r="AE11" s="7">
        <v>1</v>
      </c>
      <c r="AF11" s="7">
        <v>0</v>
      </c>
      <c r="AG11" s="7">
        <v>0</v>
      </c>
      <c r="AH11" s="7">
        <v>0</v>
      </c>
      <c r="AI11" s="80">
        <v>1</v>
      </c>
      <c r="AJ11" s="68"/>
    </row>
    <row r="12" spans="1:37" s="5" customFormat="1" ht="30" customHeight="1">
      <c r="A12" s="383"/>
      <c r="B12" s="183"/>
      <c r="C12" s="15" t="s">
        <v>78</v>
      </c>
      <c r="D12" s="9">
        <v>191</v>
      </c>
      <c r="E12" s="7">
        <v>423</v>
      </c>
      <c r="F12" s="10">
        <v>-232</v>
      </c>
      <c r="G12" s="9">
        <v>1</v>
      </c>
      <c r="H12" s="7">
        <v>0</v>
      </c>
      <c r="I12" s="7">
        <v>1</v>
      </c>
      <c r="J12" s="7">
        <v>5</v>
      </c>
      <c r="K12" s="7">
        <v>2</v>
      </c>
      <c r="L12" s="7">
        <v>7</v>
      </c>
      <c r="M12" s="7">
        <v>4</v>
      </c>
      <c r="N12" s="7">
        <v>23</v>
      </c>
      <c r="O12" s="7">
        <v>15</v>
      </c>
      <c r="P12" s="7">
        <v>12</v>
      </c>
      <c r="Q12" s="7">
        <v>27</v>
      </c>
      <c r="R12" s="383"/>
      <c r="S12" s="183"/>
      <c r="T12" s="15" t="s">
        <v>78</v>
      </c>
      <c r="U12" s="7">
        <v>9</v>
      </c>
      <c r="V12" s="7">
        <v>2</v>
      </c>
      <c r="W12" s="7">
        <v>3</v>
      </c>
      <c r="X12" s="7">
        <v>2</v>
      </c>
      <c r="Y12" s="7">
        <v>35</v>
      </c>
      <c r="Z12" s="7">
        <v>2</v>
      </c>
      <c r="AA12" s="7">
        <v>20</v>
      </c>
      <c r="AB12" s="7">
        <v>6</v>
      </c>
      <c r="AC12" s="7">
        <v>5</v>
      </c>
      <c r="AD12" s="7">
        <v>5</v>
      </c>
      <c r="AE12" s="7">
        <v>8</v>
      </c>
      <c r="AF12" s="7">
        <v>22</v>
      </c>
      <c r="AG12" s="7">
        <v>9</v>
      </c>
      <c r="AH12" s="7">
        <v>1</v>
      </c>
      <c r="AI12" s="7">
        <v>0</v>
      </c>
      <c r="AJ12" s="68"/>
    </row>
    <row r="13" spans="1:37" s="5" customFormat="1" ht="30" customHeight="1">
      <c r="A13" s="383"/>
      <c r="B13" s="183"/>
      <c r="C13" s="15" t="s">
        <v>79</v>
      </c>
      <c r="D13" s="9">
        <v>8</v>
      </c>
      <c r="E13" s="7">
        <v>76</v>
      </c>
      <c r="F13" s="10">
        <v>-68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83"/>
      <c r="S13" s="183"/>
      <c r="T13" s="15" t="s">
        <v>79</v>
      </c>
      <c r="U13" s="7">
        <v>2</v>
      </c>
      <c r="V13" s="7">
        <v>0</v>
      </c>
      <c r="W13" s="7">
        <v>1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7">
        <v>0</v>
      </c>
      <c r="AE13" s="7">
        <v>4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83"/>
      <c r="B14" s="180"/>
      <c r="C14" s="15" t="s">
        <v>80</v>
      </c>
      <c r="D14" s="9">
        <v>33</v>
      </c>
      <c r="E14" s="7">
        <v>404</v>
      </c>
      <c r="F14" s="10">
        <v>-371</v>
      </c>
      <c r="G14" s="9">
        <v>0</v>
      </c>
      <c r="H14" s="7">
        <v>8</v>
      </c>
      <c r="I14" s="7">
        <v>8</v>
      </c>
      <c r="J14" s="7">
        <v>0</v>
      </c>
      <c r="K14" s="7">
        <v>0</v>
      </c>
      <c r="L14" s="7">
        <v>0</v>
      </c>
      <c r="M14" s="7">
        <v>1</v>
      </c>
      <c r="N14" s="7">
        <v>9</v>
      </c>
      <c r="O14" s="7">
        <v>1</v>
      </c>
      <c r="P14" s="7">
        <v>0</v>
      </c>
      <c r="Q14" s="7">
        <v>1</v>
      </c>
      <c r="R14" s="383"/>
      <c r="S14" s="180"/>
      <c r="T14" s="15" t="s">
        <v>80</v>
      </c>
      <c r="U14" s="7">
        <v>0</v>
      </c>
      <c r="V14" s="7">
        <v>0</v>
      </c>
      <c r="W14" s="7">
        <v>0</v>
      </c>
      <c r="X14" s="7">
        <v>5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9</v>
      </c>
      <c r="AH14" s="7">
        <v>0</v>
      </c>
      <c r="AI14" s="7">
        <v>0</v>
      </c>
      <c r="AJ14" s="68"/>
    </row>
    <row r="15" spans="1:37" s="14" customFormat="1" ht="30" customHeight="1">
      <c r="A15" s="383"/>
      <c r="B15" s="182" t="s">
        <v>19</v>
      </c>
      <c r="C15" s="22" t="s">
        <v>81</v>
      </c>
      <c r="D15" s="23">
        <v>4760</v>
      </c>
      <c r="E15" s="24">
        <v>5271</v>
      </c>
      <c r="F15" s="25">
        <v>-511</v>
      </c>
      <c r="G15" s="23">
        <v>663</v>
      </c>
      <c r="H15" s="24">
        <v>232</v>
      </c>
      <c r="I15" s="24">
        <v>895</v>
      </c>
      <c r="J15" s="24">
        <v>354</v>
      </c>
      <c r="K15" s="24">
        <v>135</v>
      </c>
      <c r="L15" s="24">
        <v>489</v>
      </c>
      <c r="M15" s="24">
        <v>301</v>
      </c>
      <c r="N15" s="24">
        <v>268</v>
      </c>
      <c r="O15" s="24">
        <v>250</v>
      </c>
      <c r="P15" s="24">
        <v>196</v>
      </c>
      <c r="Q15" s="24">
        <v>446</v>
      </c>
      <c r="R15" s="383"/>
      <c r="S15" s="182" t="s">
        <v>19</v>
      </c>
      <c r="T15" s="22" t="s">
        <v>81</v>
      </c>
      <c r="U15" s="24">
        <v>125</v>
      </c>
      <c r="V15" s="24">
        <v>153</v>
      </c>
      <c r="W15" s="24">
        <v>122</v>
      </c>
      <c r="X15" s="24">
        <v>116</v>
      </c>
      <c r="Y15" s="24">
        <v>379</v>
      </c>
      <c r="Z15" s="24">
        <v>170</v>
      </c>
      <c r="AA15" s="24">
        <v>121</v>
      </c>
      <c r="AB15" s="24">
        <v>215</v>
      </c>
      <c r="AC15" s="24">
        <v>118</v>
      </c>
      <c r="AD15" s="24">
        <v>92</v>
      </c>
      <c r="AE15" s="24">
        <v>168</v>
      </c>
      <c r="AF15" s="24">
        <v>187</v>
      </c>
      <c r="AG15" s="24">
        <v>145</v>
      </c>
      <c r="AH15" s="24">
        <v>93</v>
      </c>
      <c r="AI15" s="24">
        <v>157</v>
      </c>
      <c r="AJ15" s="72"/>
      <c r="AK15" s="5"/>
    </row>
    <row r="16" spans="1:37" s="5" customFormat="1" ht="30" customHeight="1">
      <c r="A16" s="383"/>
      <c r="B16" s="183" t="s">
        <v>91</v>
      </c>
      <c r="C16" s="15" t="s">
        <v>89</v>
      </c>
      <c r="D16" s="9">
        <v>2923</v>
      </c>
      <c r="E16" s="7">
        <v>3404</v>
      </c>
      <c r="F16" s="10">
        <v>-481</v>
      </c>
      <c r="G16" s="9">
        <v>315</v>
      </c>
      <c r="H16" s="7">
        <v>97</v>
      </c>
      <c r="I16" s="7">
        <v>412</v>
      </c>
      <c r="J16" s="7">
        <v>197</v>
      </c>
      <c r="K16" s="7">
        <v>78</v>
      </c>
      <c r="L16" s="7">
        <v>275</v>
      </c>
      <c r="M16" s="7">
        <v>188</v>
      </c>
      <c r="N16" s="7">
        <v>155</v>
      </c>
      <c r="O16" s="7">
        <v>151</v>
      </c>
      <c r="P16" s="7">
        <v>142</v>
      </c>
      <c r="Q16" s="7">
        <v>293</v>
      </c>
      <c r="R16" s="383"/>
      <c r="S16" s="183" t="s">
        <v>91</v>
      </c>
      <c r="T16" s="15" t="s">
        <v>89</v>
      </c>
      <c r="U16" s="7">
        <v>78</v>
      </c>
      <c r="V16" s="7">
        <v>103</v>
      </c>
      <c r="W16" s="7">
        <v>88</v>
      </c>
      <c r="X16" s="7">
        <v>81</v>
      </c>
      <c r="Y16" s="7">
        <v>262</v>
      </c>
      <c r="Z16" s="7">
        <v>76</v>
      </c>
      <c r="AA16" s="7">
        <v>91</v>
      </c>
      <c r="AB16" s="7">
        <v>142</v>
      </c>
      <c r="AC16" s="7">
        <v>84</v>
      </c>
      <c r="AD16" s="7">
        <v>62</v>
      </c>
      <c r="AE16" s="7">
        <v>132</v>
      </c>
      <c r="AF16" s="7">
        <v>136</v>
      </c>
      <c r="AG16" s="7">
        <v>104</v>
      </c>
      <c r="AH16" s="7">
        <v>64</v>
      </c>
      <c r="AI16" s="7">
        <v>97</v>
      </c>
      <c r="AJ16" s="68"/>
    </row>
    <row r="17" spans="1:37" s="5" customFormat="1" ht="30" customHeight="1">
      <c r="A17" s="383"/>
      <c r="B17" s="183"/>
      <c r="C17" s="15" t="s">
        <v>102</v>
      </c>
      <c r="D17" s="9">
        <v>2787</v>
      </c>
      <c r="E17" s="7">
        <v>2863</v>
      </c>
      <c r="F17" s="10">
        <v>-76</v>
      </c>
      <c r="G17" s="9">
        <v>299</v>
      </c>
      <c r="H17" s="7">
        <v>97</v>
      </c>
      <c r="I17" s="7">
        <v>396</v>
      </c>
      <c r="J17" s="7">
        <v>181</v>
      </c>
      <c r="K17" s="7">
        <v>73</v>
      </c>
      <c r="L17" s="7">
        <v>254</v>
      </c>
      <c r="M17" s="7">
        <v>183</v>
      </c>
      <c r="N17" s="7">
        <v>145</v>
      </c>
      <c r="O17" s="7">
        <v>139</v>
      </c>
      <c r="P17" s="7">
        <v>129</v>
      </c>
      <c r="Q17" s="7">
        <v>268</v>
      </c>
      <c r="R17" s="383"/>
      <c r="S17" s="183"/>
      <c r="T17" s="15" t="s">
        <v>102</v>
      </c>
      <c r="U17" s="7">
        <v>78</v>
      </c>
      <c r="V17" s="7">
        <v>100</v>
      </c>
      <c r="W17" s="7">
        <v>83</v>
      </c>
      <c r="X17" s="7">
        <v>80</v>
      </c>
      <c r="Y17" s="7">
        <v>255</v>
      </c>
      <c r="Z17" s="7">
        <v>70</v>
      </c>
      <c r="AA17" s="7">
        <v>89</v>
      </c>
      <c r="AB17" s="7">
        <v>139</v>
      </c>
      <c r="AC17" s="7">
        <v>80</v>
      </c>
      <c r="AD17" s="7">
        <v>61</v>
      </c>
      <c r="AE17" s="7">
        <v>117</v>
      </c>
      <c r="AF17" s="7">
        <v>135</v>
      </c>
      <c r="AG17" s="7">
        <v>95</v>
      </c>
      <c r="AH17" s="7">
        <v>64</v>
      </c>
      <c r="AI17" s="7">
        <v>95</v>
      </c>
      <c r="AJ17" s="68"/>
    </row>
    <row r="18" spans="1:37" s="5" customFormat="1" ht="30" customHeight="1">
      <c r="A18" s="383"/>
      <c r="B18" s="183"/>
      <c r="C18" s="15" t="s">
        <v>103</v>
      </c>
      <c r="D18" s="9">
        <v>136</v>
      </c>
      <c r="E18" s="7">
        <v>541</v>
      </c>
      <c r="F18" s="10">
        <v>-405</v>
      </c>
      <c r="G18" s="9">
        <v>16</v>
      </c>
      <c r="H18" s="7">
        <v>0</v>
      </c>
      <c r="I18" s="7">
        <v>16</v>
      </c>
      <c r="J18" s="7">
        <v>16</v>
      </c>
      <c r="K18" s="7">
        <v>5</v>
      </c>
      <c r="L18" s="7">
        <v>21</v>
      </c>
      <c r="M18" s="7">
        <v>5</v>
      </c>
      <c r="N18" s="7">
        <v>10</v>
      </c>
      <c r="O18" s="7">
        <v>12</v>
      </c>
      <c r="P18" s="7">
        <v>13</v>
      </c>
      <c r="Q18" s="7">
        <v>25</v>
      </c>
      <c r="R18" s="383"/>
      <c r="S18" s="183"/>
      <c r="T18" s="15" t="s">
        <v>103</v>
      </c>
      <c r="U18" s="7">
        <v>0</v>
      </c>
      <c r="V18" s="7">
        <v>3</v>
      </c>
      <c r="W18" s="7">
        <v>5</v>
      </c>
      <c r="X18" s="7">
        <v>1</v>
      </c>
      <c r="Y18" s="7">
        <v>7</v>
      </c>
      <c r="Z18" s="7">
        <v>6</v>
      </c>
      <c r="AA18" s="7">
        <v>2</v>
      </c>
      <c r="AB18" s="7">
        <v>3</v>
      </c>
      <c r="AC18" s="7">
        <v>4</v>
      </c>
      <c r="AD18" s="7">
        <v>1</v>
      </c>
      <c r="AE18" s="7">
        <v>15</v>
      </c>
      <c r="AF18" s="7">
        <v>1</v>
      </c>
      <c r="AG18" s="7">
        <v>9</v>
      </c>
      <c r="AH18" s="7">
        <v>0</v>
      </c>
      <c r="AI18" s="7">
        <v>2</v>
      </c>
      <c r="AJ18" s="68"/>
    </row>
    <row r="19" spans="1:37" s="5" customFormat="1" ht="30" customHeight="1">
      <c r="A19" s="383"/>
      <c r="B19" s="183" t="s">
        <v>92</v>
      </c>
      <c r="C19" s="15" t="s">
        <v>90</v>
      </c>
      <c r="D19" s="79">
        <v>30</v>
      </c>
      <c r="E19" s="80">
        <v>67</v>
      </c>
      <c r="F19" s="10">
        <v>-37</v>
      </c>
      <c r="G19" s="7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3</v>
      </c>
      <c r="O19" s="7">
        <v>6</v>
      </c>
      <c r="P19" s="7">
        <v>7</v>
      </c>
      <c r="Q19" s="7">
        <v>13</v>
      </c>
      <c r="R19" s="383"/>
      <c r="S19" s="183" t="s">
        <v>92</v>
      </c>
      <c r="T19" s="15" t="s">
        <v>90</v>
      </c>
      <c r="U19" s="7">
        <v>2</v>
      </c>
      <c r="V19" s="7">
        <v>0</v>
      </c>
      <c r="W19" s="7">
        <v>4</v>
      </c>
      <c r="X19" s="7">
        <v>1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3</v>
      </c>
      <c r="AF19" s="7">
        <v>0</v>
      </c>
      <c r="AG19" s="7">
        <v>4</v>
      </c>
      <c r="AH19" s="7">
        <v>0</v>
      </c>
      <c r="AI19" s="7">
        <v>0</v>
      </c>
    </row>
    <row r="20" spans="1:37" s="5" customFormat="1" ht="36">
      <c r="A20" s="383"/>
      <c r="B20" s="183" t="s">
        <v>93</v>
      </c>
      <c r="C20" s="78" t="s">
        <v>421</v>
      </c>
      <c r="D20" s="9">
        <v>116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1</v>
      </c>
      <c r="K20" s="7">
        <v>1</v>
      </c>
      <c r="L20" s="7">
        <v>2</v>
      </c>
      <c r="M20" s="7">
        <v>0</v>
      </c>
      <c r="N20" s="7">
        <v>0</v>
      </c>
      <c r="O20" s="7">
        <v>39</v>
      </c>
      <c r="P20" s="7">
        <v>10</v>
      </c>
      <c r="Q20" s="7">
        <v>49</v>
      </c>
      <c r="R20" s="383"/>
      <c r="S20" s="183" t="s">
        <v>93</v>
      </c>
      <c r="T20" s="15" t="s">
        <v>421</v>
      </c>
      <c r="U20" s="7">
        <v>0</v>
      </c>
      <c r="V20" s="7">
        <v>8</v>
      </c>
      <c r="W20" s="7">
        <v>0</v>
      </c>
      <c r="X20" s="7">
        <v>0</v>
      </c>
      <c r="Y20" s="7">
        <v>0</v>
      </c>
      <c r="Z20" s="7">
        <v>1</v>
      </c>
      <c r="AA20" s="7">
        <v>1</v>
      </c>
      <c r="AB20" s="7">
        <v>7</v>
      </c>
      <c r="AC20" s="7">
        <v>1</v>
      </c>
      <c r="AD20" s="7">
        <v>0</v>
      </c>
      <c r="AE20" s="7">
        <v>6</v>
      </c>
      <c r="AF20" s="7">
        <v>13</v>
      </c>
      <c r="AG20" s="7">
        <v>0</v>
      </c>
      <c r="AH20" s="7">
        <v>8</v>
      </c>
      <c r="AI20" s="7">
        <v>20</v>
      </c>
      <c r="AJ20" s="68"/>
    </row>
    <row r="21" spans="1:37" s="5" customFormat="1" ht="41.4" customHeight="1">
      <c r="A21" s="383"/>
      <c r="B21" s="241" t="s">
        <v>94</v>
      </c>
      <c r="C21" s="78" t="s">
        <v>422</v>
      </c>
      <c r="D21" s="9">
        <v>71</v>
      </c>
      <c r="E21" s="73" t="s">
        <v>369</v>
      </c>
      <c r="F21" s="19" t="s">
        <v>116</v>
      </c>
      <c r="G21" s="9">
        <v>21</v>
      </c>
      <c r="H21" s="7">
        <v>9</v>
      </c>
      <c r="I21" s="7">
        <v>30</v>
      </c>
      <c r="J21" s="7">
        <v>5</v>
      </c>
      <c r="K21" s="7">
        <v>3</v>
      </c>
      <c r="L21" s="7">
        <v>8</v>
      </c>
      <c r="M21" s="7">
        <v>4</v>
      </c>
      <c r="N21" s="7">
        <v>0</v>
      </c>
      <c r="O21" s="7">
        <v>3</v>
      </c>
      <c r="P21" s="7">
        <v>0</v>
      </c>
      <c r="Q21" s="7">
        <v>3</v>
      </c>
      <c r="R21" s="383"/>
      <c r="S21" s="241" t="s">
        <v>94</v>
      </c>
      <c r="T21" s="15" t="s">
        <v>422</v>
      </c>
      <c r="U21" s="7">
        <v>0</v>
      </c>
      <c r="V21" s="7">
        <v>3</v>
      </c>
      <c r="W21" s="7">
        <v>0</v>
      </c>
      <c r="X21" s="7">
        <v>1</v>
      </c>
      <c r="Y21" s="7">
        <v>0</v>
      </c>
      <c r="Z21" s="7">
        <v>17</v>
      </c>
      <c r="AA21" s="7">
        <v>0</v>
      </c>
      <c r="AB21" s="7">
        <v>0</v>
      </c>
      <c r="AC21" s="7">
        <v>3</v>
      </c>
      <c r="AD21" s="7">
        <v>0</v>
      </c>
      <c r="AE21" s="7">
        <v>0</v>
      </c>
      <c r="AF21" s="7">
        <v>0</v>
      </c>
      <c r="AG21" s="7">
        <v>0</v>
      </c>
      <c r="AH21" s="7">
        <v>2</v>
      </c>
      <c r="AI21" s="7">
        <v>0</v>
      </c>
      <c r="AJ21" s="68"/>
    </row>
    <row r="22" spans="1:37" s="5" customFormat="1" ht="36">
      <c r="A22" s="383"/>
      <c r="B22" s="241" t="s">
        <v>95</v>
      </c>
      <c r="C22" s="78" t="s">
        <v>423</v>
      </c>
      <c r="D22" s="9">
        <v>21</v>
      </c>
      <c r="E22" s="73" t="s">
        <v>369</v>
      </c>
      <c r="F22" s="19" t="s">
        <v>116</v>
      </c>
      <c r="G22" s="9">
        <v>2</v>
      </c>
      <c r="H22" s="7">
        <v>0</v>
      </c>
      <c r="I22" s="7">
        <v>2</v>
      </c>
      <c r="J22" s="7">
        <v>0</v>
      </c>
      <c r="K22" s="7">
        <v>0</v>
      </c>
      <c r="L22" s="7">
        <v>0</v>
      </c>
      <c r="M22" s="7">
        <v>11</v>
      </c>
      <c r="N22" s="7">
        <v>7</v>
      </c>
      <c r="O22" s="7">
        <v>0</v>
      </c>
      <c r="P22" s="7">
        <v>0</v>
      </c>
      <c r="Q22" s="7">
        <v>0</v>
      </c>
      <c r="R22" s="383"/>
      <c r="S22" s="241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83"/>
      <c r="B23" s="183" t="s">
        <v>96</v>
      </c>
      <c r="C23" s="15" t="s">
        <v>418</v>
      </c>
      <c r="D23" s="9">
        <v>713</v>
      </c>
      <c r="E23" s="73" t="s">
        <v>369</v>
      </c>
      <c r="F23" s="19" t="s">
        <v>116</v>
      </c>
      <c r="G23" s="9">
        <v>271</v>
      </c>
      <c r="H23" s="7">
        <v>107</v>
      </c>
      <c r="I23" s="7">
        <v>378</v>
      </c>
      <c r="J23" s="7">
        <v>70</v>
      </c>
      <c r="K23" s="7">
        <v>26</v>
      </c>
      <c r="L23" s="7">
        <v>96</v>
      </c>
      <c r="M23" s="7">
        <v>39</v>
      </c>
      <c r="N23" s="7">
        <v>20</v>
      </c>
      <c r="O23" s="7">
        <v>2</v>
      </c>
      <c r="P23" s="7">
        <v>5</v>
      </c>
      <c r="Q23" s="7">
        <v>7</v>
      </c>
      <c r="R23" s="383"/>
      <c r="S23" s="183" t="s">
        <v>96</v>
      </c>
      <c r="T23" s="15" t="s">
        <v>418</v>
      </c>
      <c r="U23" s="7">
        <v>2</v>
      </c>
      <c r="V23" s="7">
        <v>1</v>
      </c>
      <c r="W23" s="7">
        <v>5</v>
      </c>
      <c r="X23" s="7">
        <v>10</v>
      </c>
      <c r="Y23" s="7">
        <v>57</v>
      </c>
      <c r="Z23" s="7">
        <v>47</v>
      </c>
      <c r="AA23" s="7">
        <v>5</v>
      </c>
      <c r="AB23" s="7">
        <v>13</v>
      </c>
      <c r="AC23" s="7">
        <v>4</v>
      </c>
      <c r="AD23" s="7">
        <v>7</v>
      </c>
      <c r="AE23" s="7">
        <v>3</v>
      </c>
      <c r="AF23" s="7">
        <v>3</v>
      </c>
      <c r="AG23" s="7">
        <v>10</v>
      </c>
      <c r="AH23" s="7">
        <v>5</v>
      </c>
      <c r="AI23" s="7">
        <v>1</v>
      </c>
      <c r="AJ23" s="68"/>
    </row>
    <row r="24" spans="1:37" s="5" customFormat="1" ht="30" customHeight="1">
      <c r="A24" s="383"/>
      <c r="B24" s="183" t="s">
        <v>97</v>
      </c>
      <c r="C24" s="15" t="s">
        <v>82</v>
      </c>
      <c r="D24" s="9">
        <v>253</v>
      </c>
      <c r="E24" s="7">
        <v>177</v>
      </c>
      <c r="F24" s="10">
        <v>76</v>
      </c>
      <c r="G24" s="9">
        <v>21</v>
      </c>
      <c r="H24" s="7">
        <v>3</v>
      </c>
      <c r="I24" s="7">
        <v>24</v>
      </c>
      <c r="J24" s="7">
        <v>23</v>
      </c>
      <c r="K24" s="7">
        <v>8</v>
      </c>
      <c r="L24" s="7">
        <v>31</v>
      </c>
      <c r="M24" s="7">
        <v>18</v>
      </c>
      <c r="N24" s="7">
        <v>9</v>
      </c>
      <c r="O24" s="7">
        <v>5</v>
      </c>
      <c r="P24" s="7">
        <v>9</v>
      </c>
      <c r="Q24" s="80">
        <v>14</v>
      </c>
      <c r="R24" s="383"/>
      <c r="S24" s="183" t="s">
        <v>97</v>
      </c>
      <c r="T24" s="15" t="s">
        <v>82</v>
      </c>
      <c r="U24" s="7">
        <v>10</v>
      </c>
      <c r="V24" s="7">
        <v>15</v>
      </c>
      <c r="W24" s="7">
        <v>6</v>
      </c>
      <c r="X24" s="7">
        <v>10</v>
      </c>
      <c r="Y24" s="7">
        <v>16</v>
      </c>
      <c r="Z24" s="7">
        <v>9</v>
      </c>
      <c r="AA24" s="7">
        <v>5</v>
      </c>
      <c r="AB24" s="7">
        <v>18</v>
      </c>
      <c r="AC24" s="7">
        <v>9</v>
      </c>
      <c r="AD24" s="7">
        <v>1</v>
      </c>
      <c r="AE24" s="7">
        <v>10</v>
      </c>
      <c r="AF24" s="7">
        <v>11</v>
      </c>
      <c r="AG24" s="7">
        <v>12</v>
      </c>
      <c r="AH24" s="7">
        <v>9</v>
      </c>
      <c r="AI24" s="7">
        <v>16</v>
      </c>
      <c r="AJ24" s="68"/>
    </row>
    <row r="25" spans="1:37" s="5" customFormat="1" ht="30" customHeight="1">
      <c r="A25" s="383"/>
      <c r="B25" s="183" t="s">
        <v>98</v>
      </c>
      <c r="C25" s="15" t="s">
        <v>83</v>
      </c>
      <c r="D25" s="9">
        <v>1</v>
      </c>
      <c r="E25" s="7">
        <v>5</v>
      </c>
      <c r="F25" s="10">
        <v>-4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83"/>
      <c r="S25" s="183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83"/>
      <c r="B26" s="183" t="s">
        <v>99</v>
      </c>
      <c r="C26" s="15" t="s">
        <v>84</v>
      </c>
      <c r="D26" s="9">
        <v>112</v>
      </c>
      <c r="E26" s="7">
        <v>91</v>
      </c>
      <c r="F26" s="10">
        <v>21</v>
      </c>
      <c r="G26" s="9">
        <v>5</v>
      </c>
      <c r="H26" s="7">
        <v>3</v>
      </c>
      <c r="I26" s="7">
        <v>8</v>
      </c>
      <c r="J26" s="7">
        <v>9</v>
      </c>
      <c r="K26" s="7">
        <v>2</v>
      </c>
      <c r="L26" s="7">
        <v>11</v>
      </c>
      <c r="M26" s="7">
        <v>9</v>
      </c>
      <c r="N26" s="7">
        <v>4</v>
      </c>
      <c r="O26" s="7">
        <v>8</v>
      </c>
      <c r="P26" s="7">
        <v>5</v>
      </c>
      <c r="Q26" s="7">
        <v>13</v>
      </c>
      <c r="R26" s="383"/>
      <c r="S26" s="183" t="s">
        <v>99</v>
      </c>
      <c r="T26" s="15" t="s">
        <v>84</v>
      </c>
      <c r="U26" s="7">
        <v>4</v>
      </c>
      <c r="V26" s="7">
        <v>2</v>
      </c>
      <c r="W26" s="7">
        <v>3</v>
      </c>
      <c r="X26" s="7">
        <v>2</v>
      </c>
      <c r="Y26" s="7">
        <v>10</v>
      </c>
      <c r="Z26" s="7">
        <v>3</v>
      </c>
      <c r="AA26" s="7">
        <v>4</v>
      </c>
      <c r="AB26" s="7">
        <v>5</v>
      </c>
      <c r="AC26" s="7">
        <v>7</v>
      </c>
      <c r="AD26" s="7">
        <v>5</v>
      </c>
      <c r="AE26" s="7">
        <v>2</v>
      </c>
      <c r="AF26" s="7">
        <v>7</v>
      </c>
      <c r="AG26" s="7">
        <v>4</v>
      </c>
      <c r="AH26" s="7">
        <v>2</v>
      </c>
      <c r="AI26" s="7">
        <v>7</v>
      </c>
      <c r="AJ26" s="68"/>
    </row>
    <row r="27" spans="1:37" s="5" customFormat="1" ht="30" customHeight="1">
      <c r="A27" s="383"/>
      <c r="B27" s="183" t="s">
        <v>100</v>
      </c>
      <c r="C27" s="15" t="s">
        <v>85</v>
      </c>
      <c r="D27" s="9">
        <v>37</v>
      </c>
      <c r="E27" s="7">
        <v>37</v>
      </c>
      <c r="F27" s="10">
        <v>0</v>
      </c>
      <c r="G27" s="9">
        <v>5</v>
      </c>
      <c r="H27" s="7">
        <v>1</v>
      </c>
      <c r="I27" s="7">
        <v>6</v>
      </c>
      <c r="J27" s="7">
        <v>3</v>
      </c>
      <c r="K27" s="7">
        <v>1</v>
      </c>
      <c r="L27" s="7">
        <v>4</v>
      </c>
      <c r="M27" s="7">
        <v>0</v>
      </c>
      <c r="N27" s="7">
        <v>2</v>
      </c>
      <c r="O27" s="7">
        <v>2</v>
      </c>
      <c r="P27" s="7">
        <v>0</v>
      </c>
      <c r="Q27" s="7">
        <v>2</v>
      </c>
      <c r="R27" s="383"/>
      <c r="S27" s="183" t="s">
        <v>100</v>
      </c>
      <c r="T27" s="15" t="s">
        <v>85</v>
      </c>
      <c r="U27" s="7">
        <v>0</v>
      </c>
      <c r="V27" s="7">
        <v>5</v>
      </c>
      <c r="W27" s="7">
        <v>2</v>
      </c>
      <c r="X27" s="7">
        <v>1</v>
      </c>
      <c r="Y27" s="7">
        <v>6</v>
      </c>
      <c r="Z27" s="7">
        <v>1</v>
      </c>
      <c r="AA27" s="7">
        <v>1</v>
      </c>
      <c r="AB27" s="7">
        <v>3</v>
      </c>
      <c r="AC27" s="7">
        <v>1</v>
      </c>
      <c r="AD27" s="7">
        <v>1</v>
      </c>
      <c r="AE27" s="7">
        <v>1</v>
      </c>
      <c r="AF27" s="7">
        <v>0</v>
      </c>
      <c r="AG27" s="7">
        <v>1</v>
      </c>
      <c r="AH27" s="7">
        <v>0</v>
      </c>
      <c r="AI27" s="7">
        <v>0</v>
      </c>
      <c r="AJ27" s="68"/>
    </row>
    <row r="28" spans="1:37" s="5" customFormat="1" ht="30" customHeight="1">
      <c r="A28" s="383"/>
      <c r="B28" s="183" t="s">
        <v>419</v>
      </c>
      <c r="C28" s="15" t="s">
        <v>86</v>
      </c>
      <c r="D28" s="9">
        <v>28</v>
      </c>
      <c r="E28" s="7">
        <v>36</v>
      </c>
      <c r="F28" s="10">
        <v>-8</v>
      </c>
      <c r="G28" s="9">
        <v>5</v>
      </c>
      <c r="H28" s="7">
        <v>2</v>
      </c>
      <c r="I28" s="7">
        <v>7</v>
      </c>
      <c r="J28" s="7">
        <v>1</v>
      </c>
      <c r="K28" s="7">
        <v>1</v>
      </c>
      <c r="L28" s="7">
        <v>2</v>
      </c>
      <c r="M28" s="7">
        <v>3</v>
      </c>
      <c r="N28" s="7">
        <v>1</v>
      </c>
      <c r="O28" s="7">
        <v>3</v>
      </c>
      <c r="P28" s="7">
        <v>0</v>
      </c>
      <c r="Q28" s="7">
        <v>3</v>
      </c>
      <c r="R28" s="383"/>
      <c r="S28" s="183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1</v>
      </c>
      <c r="Y28" s="7">
        <v>2</v>
      </c>
      <c r="Z28" s="7">
        <v>0</v>
      </c>
      <c r="AA28" s="7">
        <v>1</v>
      </c>
      <c r="AB28" s="7">
        <v>3</v>
      </c>
      <c r="AC28" s="7">
        <v>0</v>
      </c>
      <c r="AD28" s="7">
        <v>1</v>
      </c>
      <c r="AE28" s="7">
        <v>0</v>
      </c>
      <c r="AF28" s="7">
        <v>0</v>
      </c>
      <c r="AG28" s="7">
        <v>1</v>
      </c>
      <c r="AH28" s="7">
        <v>1</v>
      </c>
      <c r="AI28" s="7">
        <v>2</v>
      </c>
      <c r="AJ28" s="68"/>
    </row>
    <row r="29" spans="1:37" s="5" customFormat="1" ht="30" customHeight="1">
      <c r="A29" s="383"/>
      <c r="B29" s="180" t="s">
        <v>420</v>
      </c>
      <c r="C29" s="15" t="s">
        <v>87</v>
      </c>
      <c r="D29" s="9">
        <v>455</v>
      </c>
      <c r="E29" s="7">
        <v>478</v>
      </c>
      <c r="F29" s="10">
        <v>-23</v>
      </c>
      <c r="G29" s="9">
        <v>18</v>
      </c>
      <c r="H29" s="7">
        <v>10</v>
      </c>
      <c r="I29" s="7">
        <v>28</v>
      </c>
      <c r="J29" s="7">
        <v>45</v>
      </c>
      <c r="K29" s="7">
        <v>15</v>
      </c>
      <c r="L29" s="7">
        <v>60</v>
      </c>
      <c r="M29" s="7">
        <v>29</v>
      </c>
      <c r="N29" s="7">
        <v>67</v>
      </c>
      <c r="O29" s="7">
        <v>31</v>
      </c>
      <c r="P29" s="7">
        <v>18</v>
      </c>
      <c r="Q29" s="7">
        <v>49</v>
      </c>
      <c r="R29" s="383"/>
      <c r="S29" s="180" t="s">
        <v>420</v>
      </c>
      <c r="T29" s="15" t="s">
        <v>87</v>
      </c>
      <c r="U29" s="7">
        <v>29</v>
      </c>
      <c r="V29" s="7">
        <v>16</v>
      </c>
      <c r="W29" s="7">
        <v>14</v>
      </c>
      <c r="X29" s="7">
        <v>9</v>
      </c>
      <c r="Y29" s="7">
        <v>26</v>
      </c>
      <c r="Z29" s="7">
        <v>16</v>
      </c>
      <c r="AA29" s="7">
        <v>13</v>
      </c>
      <c r="AB29" s="7">
        <v>23</v>
      </c>
      <c r="AC29" s="7">
        <v>9</v>
      </c>
      <c r="AD29" s="7">
        <v>15</v>
      </c>
      <c r="AE29" s="7">
        <v>11</v>
      </c>
      <c r="AF29" s="7">
        <v>16</v>
      </c>
      <c r="AG29" s="7">
        <v>9</v>
      </c>
      <c r="AH29" s="7">
        <v>2</v>
      </c>
      <c r="AI29" s="7">
        <v>14</v>
      </c>
      <c r="AJ29" s="68"/>
    </row>
    <row r="30" spans="1:37" s="28" customFormat="1" ht="30" customHeight="1">
      <c r="A30" s="383"/>
      <c r="B30" s="185" t="s">
        <v>22</v>
      </c>
      <c r="C30" s="22" t="s">
        <v>88</v>
      </c>
      <c r="D30" s="23">
        <v>62206</v>
      </c>
      <c r="E30" s="24">
        <v>59310</v>
      </c>
      <c r="F30" s="25">
        <v>2896</v>
      </c>
      <c r="G30" s="23">
        <v>4158</v>
      </c>
      <c r="H30" s="24">
        <v>1548</v>
      </c>
      <c r="I30" s="24">
        <v>5706</v>
      </c>
      <c r="J30" s="24">
        <v>3287</v>
      </c>
      <c r="K30" s="24">
        <v>1602</v>
      </c>
      <c r="L30" s="24">
        <v>4889</v>
      </c>
      <c r="M30" s="24">
        <v>3696</v>
      </c>
      <c r="N30" s="24">
        <v>3178</v>
      </c>
      <c r="O30" s="24">
        <v>4238</v>
      </c>
      <c r="P30" s="24">
        <v>4259</v>
      </c>
      <c r="Q30" s="24">
        <v>8497</v>
      </c>
      <c r="R30" s="383"/>
      <c r="S30" s="182" t="s">
        <v>22</v>
      </c>
      <c r="T30" s="27" t="s">
        <v>88</v>
      </c>
      <c r="U30" s="24">
        <v>2247</v>
      </c>
      <c r="V30" s="24">
        <v>2286</v>
      </c>
      <c r="W30" s="24">
        <v>2201</v>
      </c>
      <c r="X30" s="24">
        <v>1968</v>
      </c>
      <c r="Y30" s="24">
        <v>6795</v>
      </c>
      <c r="Z30" s="24">
        <v>2935</v>
      </c>
      <c r="AA30" s="24">
        <v>1637</v>
      </c>
      <c r="AB30" s="24">
        <v>2891</v>
      </c>
      <c r="AC30" s="24">
        <v>2110</v>
      </c>
      <c r="AD30" s="24">
        <v>1652</v>
      </c>
      <c r="AE30" s="24">
        <v>1559</v>
      </c>
      <c r="AF30" s="24">
        <v>2376</v>
      </c>
      <c r="AG30" s="24">
        <v>1864</v>
      </c>
      <c r="AH30" s="24">
        <v>1290</v>
      </c>
      <c r="AI30" s="24">
        <v>2429</v>
      </c>
      <c r="AJ30" s="206"/>
      <c r="AK30" s="5"/>
    </row>
    <row r="31" spans="1:37" s="84" customFormat="1" ht="30" customHeight="1" thickBot="1">
      <c r="A31" s="383"/>
      <c r="B31" s="180"/>
      <c r="C31" s="15" t="s">
        <v>101</v>
      </c>
      <c r="D31" s="11">
        <v>10606</v>
      </c>
      <c r="E31" s="12">
        <v>10168</v>
      </c>
      <c r="F31" s="13">
        <v>438</v>
      </c>
      <c r="G31" s="9">
        <v>854</v>
      </c>
      <c r="H31" s="7">
        <v>324</v>
      </c>
      <c r="I31" s="7">
        <v>1178</v>
      </c>
      <c r="J31" s="7">
        <v>468</v>
      </c>
      <c r="K31" s="7">
        <v>234</v>
      </c>
      <c r="L31" s="7">
        <v>702</v>
      </c>
      <c r="M31" s="7">
        <v>872</v>
      </c>
      <c r="N31" s="7">
        <v>732</v>
      </c>
      <c r="O31" s="7">
        <v>536</v>
      </c>
      <c r="P31" s="7">
        <v>704</v>
      </c>
      <c r="Q31" s="7">
        <v>1240</v>
      </c>
      <c r="R31" s="383"/>
      <c r="S31" s="180"/>
      <c r="T31" s="32" t="s">
        <v>101</v>
      </c>
      <c r="U31" s="7">
        <v>343</v>
      </c>
      <c r="V31" s="7">
        <v>409</v>
      </c>
      <c r="W31" s="7">
        <v>352</v>
      </c>
      <c r="X31" s="7">
        <v>367</v>
      </c>
      <c r="Y31" s="7">
        <v>935</v>
      </c>
      <c r="Z31" s="7">
        <v>421</v>
      </c>
      <c r="AA31" s="7">
        <v>278</v>
      </c>
      <c r="AB31" s="7">
        <v>456</v>
      </c>
      <c r="AC31" s="7">
        <v>341</v>
      </c>
      <c r="AD31" s="7">
        <v>276</v>
      </c>
      <c r="AE31" s="7">
        <v>235</v>
      </c>
      <c r="AF31" s="7">
        <v>476</v>
      </c>
      <c r="AG31" s="7">
        <v>359</v>
      </c>
      <c r="AH31" s="7">
        <v>209</v>
      </c>
      <c r="AI31" s="7">
        <v>425</v>
      </c>
      <c r="AJ31" s="21"/>
      <c r="AK31" s="5"/>
    </row>
    <row r="32" spans="1:37" s="74" customFormat="1">
      <c r="A32" s="383"/>
      <c r="B32" s="176" t="s">
        <v>417</v>
      </c>
      <c r="R32" s="383"/>
      <c r="S32" s="176" t="s">
        <v>417</v>
      </c>
      <c r="AK32" s="5"/>
    </row>
  </sheetData>
  <mergeCells count="38">
    <mergeCell ref="A1:A32"/>
    <mergeCell ref="B2:Q2"/>
    <mergeCell ref="C3:C5"/>
    <mergeCell ref="D3:F3"/>
    <mergeCell ref="G3:Q3"/>
    <mergeCell ref="J4:L4"/>
    <mergeCell ref="F4:F5"/>
    <mergeCell ref="M4:M5"/>
    <mergeCell ref="N4:N5"/>
    <mergeCell ref="B3:B5"/>
    <mergeCell ref="D4:D5"/>
    <mergeCell ref="B1:I1"/>
    <mergeCell ref="E4:E5"/>
    <mergeCell ref="O4:Q4"/>
    <mergeCell ref="G4:I4"/>
    <mergeCell ref="AD4:AD5"/>
    <mergeCell ref="Y4:Y5"/>
    <mergeCell ref="AI4:AI5"/>
    <mergeCell ref="AE4:AE5"/>
    <mergeCell ref="AH4:AH5"/>
    <mergeCell ref="AF4:AF5"/>
    <mergeCell ref="AG4:AG5"/>
    <mergeCell ref="AA1:AC1"/>
    <mergeCell ref="J1:K1"/>
    <mergeCell ref="R1:R32"/>
    <mergeCell ref="S1:Z1"/>
    <mergeCell ref="S3:S5"/>
    <mergeCell ref="T3:T5"/>
    <mergeCell ref="S2:AI2"/>
    <mergeCell ref="Z4:Z5"/>
    <mergeCell ref="AB4:AB5"/>
    <mergeCell ref="U3:AI3"/>
    <mergeCell ref="AA4:AA5"/>
    <mergeCell ref="X4:X5"/>
    <mergeCell ref="W4:W5"/>
    <mergeCell ref="U4:U5"/>
    <mergeCell ref="V4:V5"/>
    <mergeCell ref="AC4:AC5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50" fitToWidth="2" orientation="landscape" r:id="rId1"/>
  <colBreaks count="1" manualBreakCount="1">
    <brk id="17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>
    <pageSetUpPr fitToPage="1"/>
  </sheetPr>
  <dimension ref="A1:AK40"/>
  <sheetViews>
    <sheetView zoomScale="60" zoomScaleNormal="60" workbookViewId="0">
      <selection activeCell="Y29" sqref="Y29"/>
    </sheetView>
  </sheetViews>
  <sheetFormatPr defaultColWidth="9" defaultRowHeight="18"/>
  <cols>
    <col min="1" max="1" width="9.59765625" style="148" customWidth="1"/>
    <col min="2" max="2" width="3.59765625" style="177" customWidth="1"/>
    <col min="3" max="3" width="68.19921875" style="1" customWidth="1"/>
    <col min="4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9" customWidth="1"/>
    <col min="20" max="20" width="68.199218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92" t="s">
        <v>352</v>
      </c>
      <c r="B1" s="379" t="s">
        <v>438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156"/>
      <c r="M1" s="156"/>
      <c r="N1" s="156"/>
      <c r="O1" s="156"/>
      <c r="P1" s="156"/>
      <c r="Q1" s="156"/>
      <c r="R1" s="392" t="s">
        <v>352</v>
      </c>
      <c r="S1" s="379" t="s">
        <v>438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92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92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92"/>
      <c r="B3" s="387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92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92"/>
      <c r="B4" s="388"/>
      <c r="C4" s="360"/>
      <c r="D4" s="390" t="s">
        <v>366</v>
      </c>
      <c r="E4" s="355" t="s">
        <v>364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92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92"/>
      <c r="B5" s="389"/>
      <c r="C5" s="361"/>
      <c r="D5" s="391"/>
      <c r="E5" s="357"/>
      <c r="F5" s="380"/>
      <c r="G5" s="107" t="s">
        <v>5</v>
      </c>
      <c r="H5" s="99" t="s">
        <v>6</v>
      </c>
      <c r="I5" s="99" t="s">
        <v>7</v>
      </c>
      <c r="J5" s="99" t="s">
        <v>5</v>
      </c>
      <c r="K5" s="99" t="s">
        <v>6</v>
      </c>
      <c r="L5" s="99" t="s">
        <v>7</v>
      </c>
      <c r="M5" s="358"/>
      <c r="N5" s="358"/>
      <c r="O5" s="99" t="s">
        <v>5</v>
      </c>
      <c r="P5" s="99" t="s">
        <v>6</v>
      </c>
      <c r="Q5" s="99" t="s">
        <v>7</v>
      </c>
      <c r="R5" s="392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92"/>
      <c r="B6" s="195" t="s">
        <v>12</v>
      </c>
      <c r="C6" s="22" t="s">
        <v>104</v>
      </c>
      <c r="D6" s="23">
        <v>2923</v>
      </c>
      <c r="E6" s="24">
        <v>3404</v>
      </c>
      <c r="F6" s="25">
        <v>-481</v>
      </c>
      <c r="G6" s="23">
        <v>315</v>
      </c>
      <c r="H6" s="24">
        <v>97</v>
      </c>
      <c r="I6" s="24">
        <v>412</v>
      </c>
      <c r="J6" s="24">
        <v>197</v>
      </c>
      <c r="K6" s="24">
        <v>78</v>
      </c>
      <c r="L6" s="24">
        <v>275</v>
      </c>
      <c r="M6" s="24">
        <v>188</v>
      </c>
      <c r="N6" s="24">
        <v>155</v>
      </c>
      <c r="O6" s="24">
        <v>151</v>
      </c>
      <c r="P6" s="24">
        <v>142</v>
      </c>
      <c r="Q6" s="24">
        <v>293</v>
      </c>
      <c r="R6" s="392"/>
      <c r="S6" s="195" t="s">
        <v>12</v>
      </c>
      <c r="T6" s="22" t="s">
        <v>104</v>
      </c>
      <c r="U6" s="24">
        <v>78</v>
      </c>
      <c r="V6" s="24">
        <v>103</v>
      </c>
      <c r="W6" s="24">
        <v>88</v>
      </c>
      <c r="X6" s="24">
        <v>81</v>
      </c>
      <c r="Y6" s="24">
        <v>262</v>
      </c>
      <c r="Z6" s="24">
        <v>76</v>
      </c>
      <c r="AA6" s="24">
        <v>91</v>
      </c>
      <c r="AB6" s="24">
        <v>142</v>
      </c>
      <c r="AC6" s="24">
        <v>84</v>
      </c>
      <c r="AD6" s="24">
        <v>62</v>
      </c>
      <c r="AE6" s="24">
        <v>132</v>
      </c>
      <c r="AF6" s="24">
        <v>136</v>
      </c>
      <c r="AG6" s="24">
        <v>104</v>
      </c>
      <c r="AH6" s="24">
        <v>64</v>
      </c>
      <c r="AI6" s="24">
        <v>97</v>
      </c>
      <c r="AJ6" s="72"/>
    </row>
    <row r="7" spans="1:37" s="5" customFormat="1" ht="30" customHeight="1">
      <c r="A7" s="392"/>
      <c r="B7" s="196" t="s">
        <v>146</v>
      </c>
      <c r="C7" s="15" t="s">
        <v>174</v>
      </c>
      <c r="D7" s="9">
        <v>2787</v>
      </c>
      <c r="E7" s="7">
        <v>2863</v>
      </c>
      <c r="F7" s="10">
        <v>-76</v>
      </c>
      <c r="G7" s="9">
        <v>299</v>
      </c>
      <c r="H7" s="7">
        <v>97</v>
      </c>
      <c r="I7" s="7">
        <v>396</v>
      </c>
      <c r="J7" s="7">
        <v>181</v>
      </c>
      <c r="K7" s="7">
        <v>73</v>
      </c>
      <c r="L7" s="7">
        <v>254</v>
      </c>
      <c r="M7" s="7">
        <v>183</v>
      </c>
      <c r="N7" s="7">
        <v>145</v>
      </c>
      <c r="O7" s="7">
        <v>139</v>
      </c>
      <c r="P7" s="7">
        <v>129</v>
      </c>
      <c r="Q7" s="7">
        <v>268</v>
      </c>
      <c r="R7" s="392"/>
      <c r="S7" s="196" t="s">
        <v>146</v>
      </c>
      <c r="T7" s="15" t="s">
        <v>174</v>
      </c>
      <c r="U7" s="7">
        <v>78</v>
      </c>
      <c r="V7" s="7">
        <v>100</v>
      </c>
      <c r="W7" s="7">
        <v>83</v>
      </c>
      <c r="X7" s="7">
        <v>80</v>
      </c>
      <c r="Y7" s="7">
        <v>255</v>
      </c>
      <c r="Z7" s="7">
        <v>70</v>
      </c>
      <c r="AA7" s="7">
        <v>89</v>
      </c>
      <c r="AB7" s="7">
        <v>139</v>
      </c>
      <c r="AC7" s="7">
        <v>80</v>
      </c>
      <c r="AD7" s="7">
        <v>61</v>
      </c>
      <c r="AE7" s="7">
        <v>117</v>
      </c>
      <c r="AF7" s="7">
        <v>135</v>
      </c>
      <c r="AG7" s="7">
        <v>95</v>
      </c>
      <c r="AH7" s="7">
        <v>64</v>
      </c>
      <c r="AI7" s="7">
        <v>95</v>
      </c>
      <c r="AJ7" s="68"/>
      <c r="AK7" s="14"/>
    </row>
    <row r="8" spans="1:37" s="5" customFormat="1" ht="30" customHeight="1">
      <c r="A8" s="392"/>
      <c r="B8" s="196"/>
      <c r="C8" s="16" t="s">
        <v>112</v>
      </c>
      <c r="D8" s="9">
        <v>99</v>
      </c>
      <c r="E8" s="73">
        <v>81</v>
      </c>
      <c r="F8" s="19">
        <v>18</v>
      </c>
      <c r="G8" s="9">
        <v>13</v>
      </c>
      <c r="H8" s="7">
        <v>5</v>
      </c>
      <c r="I8" s="7">
        <v>18</v>
      </c>
      <c r="J8" s="7">
        <v>5</v>
      </c>
      <c r="K8" s="7">
        <v>2</v>
      </c>
      <c r="L8" s="7">
        <v>7</v>
      </c>
      <c r="M8" s="7">
        <v>7</v>
      </c>
      <c r="N8" s="7">
        <v>8</v>
      </c>
      <c r="O8" s="7">
        <v>3</v>
      </c>
      <c r="P8" s="7">
        <v>1</v>
      </c>
      <c r="Q8" s="7">
        <v>4</v>
      </c>
      <c r="R8" s="392"/>
      <c r="S8" s="196"/>
      <c r="T8" s="15" t="s">
        <v>112</v>
      </c>
      <c r="U8" s="7">
        <v>4</v>
      </c>
      <c r="V8" s="7">
        <v>4</v>
      </c>
      <c r="W8" s="7">
        <v>4</v>
      </c>
      <c r="X8" s="7">
        <v>3</v>
      </c>
      <c r="Y8" s="7">
        <v>7</v>
      </c>
      <c r="Z8" s="7">
        <v>1</v>
      </c>
      <c r="AA8" s="7">
        <v>3</v>
      </c>
      <c r="AB8" s="7">
        <v>4</v>
      </c>
      <c r="AC8" s="7">
        <v>7</v>
      </c>
      <c r="AD8" s="7">
        <v>0</v>
      </c>
      <c r="AE8" s="7">
        <v>3</v>
      </c>
      <c r="AF8" s="7">
        <v>7</v>
      </c>
      <c r="AG8" s="7">
        <v>4</v>
      </c>
      <c r="AH8" s="7">
        <v>2</v>
      </c>
      <c r="AI8" s="7">
        <v>2</v>
      </c>
      <c r="AJ8" s="68"/>
      <c r="AK8" s="14"/>
    </row>
    <row r="9" spans="1:37" s="68" customFormat="1" ht="30" customHeight="1">
      <c r="A9" s="392"/>
      <c r="B9" s="197"/>
      <c r="C9" s="66" t="s">
        <v>105</v>
      </c>
      <c r="D9" s="9">
        <v>80</v>
      </c>
      <c r="E9" s="7">
        <v>92</v>
      </c>
      <c r="F9" s="19">
        <v>-12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92"/>
      <c r="S9" s="197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80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92"/>
      <c r="B10" s="197" t="s">
        <v>147</v>
      </c>
      <c r="C10" s="67" t="s">
        <v>173</v>
      </c>
      <c r="D10" s="69">
        <v>136</v>
      </c>
      <c r="E10" s="7">
        <v>541</v>
      </c>
      <c r="F10" s="19">
        <v>-405</v>
      </c>
      <c r="G10" s="9">
        <v>16</v>
      </c>
      <c r="H10" s="7">
        <v>0</v>
      </c>
      <c r="I10" s="7">
        <v>16</v>
      </c>
      <c r="J10" s="7">
        <v>16</v>
      </c>
      <c r="K10" s="7">
        <v>5</v>
      </c>
      <c r="L10" s="7">
        <v>21</v>
      </c>
      <c r="M10" s="7">
        <v>5</v>
      </c>
      <c r="N10" s="7">
        <v>10</v>
      </c>
      <c r="O10" s="7">
        <v>12</v>
      </c>
      <c r="P10" s="7">
        <v>13</v>
      </c>
      <c r="Q10" s="7">
        <v>25</v>
      </c>
      <c r="R10" s="392"/>
      <c r="S10" s="197" t="s">
        <v>147</v>
      </c>
      <c r="T10" s="67" t="s">
        <v>173</v>
      </c>
      <c r="U10" s="7">
        <v>0</v>
      </c>
      <c r="V10" s="7">
        <v>3</v>
      </c>
      <c r="W10" s="7">
        <v>5</v>
      </c>
      <c r="X10" s="7">
        <v>1</v>
      </c>
      <c r="Y10" s="7">
        <v>7</v>
      </c>
      <c r="Z10" s="7">
        <v>6</v>
      </c>
      <c r="AA10" s="7">
        <v>2</v>
      </c>
      <c r="AB10" s="7">
        <v>3</v>
      </c>
      <c r="AC10" s="7">
        <v>4</v>
      </c>
      <c r="AD10" s="7">
        <v>1</v>
      </c>
      <c r="AE10" s="7">
        <v>15</v>
      </c>
      <c r="AF10" s="7">
        <v>1</v>
      </c>
      <c r="AG10" s="7">
        <v>9</v>
      </c>
      <c r="AH10" s="7">
        <v>0</v>
      </c>
      <c r="AI10" s="7">
        <v>2</v>
      </c>
      <c r="AK10" s="14"/>
    </row>
    <row r="11" spans="1:37" s="5" customFormat="1" ht="30" customHeight="1">
      <c r="A11" s="392"/>
      <c r="B11" s="196"/>
      <c r="C11" s="16" t="s">
        <v>106</v>
      </c>
      <c r="D11" s="9">
        <v>44</v>
      </c>
      <c r="E11" s="7">
        <v>52</v>
      </c>
      <c r="F11" s="10">
        <v>-8</v>
      </c>
      <c r="G11" s="9">
        <v>0</v>
      </c>
      <c r="H11" s="7">
        <v>0</v>
      </c>
      <c r="I11" s="7">
        <v>0</v>
      </c>
      <c r="J11" s="7">
        <v>3</v>
      </c>
      <c r="K11" s="7">
        <v>2</v>
      </c>
      <c r="L11" s="7">
        <v>5</v>
      </c>
      <c r="M11" s="7">
        <v>3</v>
      </c>
      <c r="N11" s="7">
        <v>10</v>
      </c>
      <c r="O11" s="7">
        <v>7</v>
      </c>
      <c r="P11" s="7">
        <v>4</v>
      </c>
      <c r="Q11" s="7">
        <v>11</v>
      </c>
      <c r="R11" s="392"/>
      <c r="S11" s="196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4</v>
      </c>
      <c r="AA11" s="7">
        <v>0</v>
      </c>
      <c r="AB11" s="7">
        <v>0</v>
      </c>
      <c r="AC11" s="7">
        <v>0</v>
      </c>
      <c r="AD11" s="7">
        <v>1</v>
      </c>
      <c r="AE11" s="7">
        <v>7</v>
      </c>
      <c r="AF11" s="7">
        <v>0</v>
      </c>
      <c r="AG11" s="7">
        <v>3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92"/>
      <c r="B12" s="196"/>
      <c r="C12" s="16" t="s">
        <v>107</v>
      </c>
      <c r="D12" s="9">
        <v>28</v>
      </c>
      <c r="E12" s="7">
        <v>39</v>
      </c>
      <c r="F12" s="10">
        <v>-11</v>
      </c>
      <c r="G12" s="9">
        <v>0</v>
      </c>
      <c r="H12" s="7">
        <v>0</v>
      </c>
      <c r="I12" s="7">
        <v>0</v>
      </c>
      <c r="J12" s="7">
        <v>4</v>
      </c>
      <c r="K12" s="7">
        <v>1</v>
      </c>
      <c r="L12" s="7">
        <v>5</v>
      </c>
      <c r="M12" s="7">
        <v>0</v>
      </c>
      <c r="N12" s="7">
        <v>0</v>
      </c>
      <c r="O12" s="7">
        <v>1</v>
      </c>
      <c r="P12" s="7">
        <v>4</v>
      </c>
      <c r="Q12" s="7">
        <v>5</v>
      </c>
      <c r="R12" s="392"/>
      <c r="S12" s="196"/>
      <c r="T12" s="15" t="s">
        <v>107</v>
      </c>
      <c r="U12" s="7">
        <v>0</v>
      </c>
      <c r="V12" s="7">
        <v>0</v>
      </c>
      <c r="W12" s="7">
        <v>5</v>
      </c>
      <c r="X12" s="7">
        <v>0</v>
      </c>
      <c r="Y12" s="7">
        <v>2</v>
      </c>
      <c r="Z12" s="7">
        <v>2</v>
      </c>
      <c r="AA12" s="7">
        <v>0</v>
      </c>
      <c r="AB12" s="7">
        <v>1</v>
      </c>
      <c r="AC12" s="7">
        <v>0</v>
      </c>
      <c r="AD12" s="7">
        <v>0</v>
      </c>
      <c r="AE12" s="7">
        <v>7</v>
      </c>
      <c r="AF12" s="7">
        <v>0</v>
      </c>
      <c r="AG12" s="7">
        <v>1</v>
      </c>
      <c r="AH12" s="7">
        <v>0</v>
      </c>
      <c r="AI12" s="7">
        <v>0</v>
      </c>
      <c r="AJ12" s="68"/>
      <c r="AK12" s="14"/>
    </row>
    <row r="13" spans="1:37" s="5" customFormat="1" ht="37.5" customHeight="1">
      <c r="A13" s="392"/>
      <c r="B13" s="196"/>
      <c r="C13" s="16" t="s">
        <v>108</v>
      </c>
      <c r="D13" s="9">
        <v>1</v>
      </c>
      <c r="E13" s="7">
        <v>138</v>
      </c>
      <c r="F13" s="10">
        <v>-137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392"/>
      <c r="S13" s="196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82" customFormat="1" ht="37.5" customHeight="1">
      <c r="A14" s="392"/>
      <c r="B14" s="213"/>
      <c r="C14" s="94" t="s">
        <v>109</v>
      </c>
      <c r="D14" s="79">
        <v>0</v>
      </c>
      <c r="E14" s="93">
        <v>0</v>
      </c>
      <c r="F14" s="95">
        <v>0</v>
      </c>
      <c r="G14" s="79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392"/>
      <c r="S14" s="213"/>
      <c r="T14" s="78" t="s">
        <v>109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143"/>
      <c r="AK14" s="202"/>
    </row>
    <row r="15" spans="1:37" s="5" customFormat="1" ht="37.5" customHeight="1">
      <c r="A15" s="392"/>
      <c r="B15" s="196"/>
      <c r="C15" s="16" t="s">
        <v>526</v>
      </c>
      <c r="D15" s="9">
        <v>27</v>
      </c>
      <c r="E15" s="73">
        <v>280</v>
      </c>
      <c r="F15" s="19">
        <v>-253</v>
      </c>
      <c r="G15" s="9">
        <v>0</v>
      </c>
      <c r="H15" s="7">
        <v>0</v>
      </c>
      <c r="I15" s="7">
        <v>0</v>
      </c>
      <c r="J15" s="7">
        <v>9</v>
      </c>
      <c r="K15" s="7">
        <v>2</v>
      </c>
      <c r="L15" s="7">
        <v>11</v>
      </c>
      <c r="M15" s="7">
        <v>1</v>
      </c>
      <c r="N15" s="7">
        <v>0</v>
      </c>
      <c r="O15" s="7">
        <v>2</v>
      </c>
      <c r="P15" s="7">
        <v>3</v>
      </c>
      <c r="Q15" s="7">
        <v>5</v>
      </c>
      <c r="R15" s="392"/>
      <c r="S15" s="196"/>
      <c r="T15" s="15" t="s">
        <v>526</v>
      </c>
      <c r="U15" s="7">
        <v>0</v>
      </c>
      <c r="V15" s="7">
        <v>3</v>
      </c>
      <c r="W15" s="7">
        <v>0</v>
      </c>
      <c r="X15" s="7">
        <v>0</v>
      </c>
      <c r="Y15" s="7">
        <v>2</v>
      </c>
      <c r="Z15" s="7">
        <v>0</v>
      </c>
      <c r="AA15" s="7">
        <v>2</v>
      </c>
      <c r="AB15" s="7">
        <v>0</v>
      </c>
      <c r="AC15" s="7">
        <v>0</v>
      </c>
      <c r="AD15" s="7">
        <v>0</v>
      </c>
      <c r="AE15" s="7">
        <v>0</v>
      </c>
      <c r="AF15" s="7">
        <v>1</v>
      </c>
      <c r="AG15" s="7">
        <v>2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92"/>
      <c r="B16" s="196"/>
      <c r="C16" s="16" t="s">
        <v>433</v>
      </c>
      <c r="D16" s="9">
        <v>0</v>
      </c>
      <c r="E16" s="7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92"/>
      <c r="S16" s="196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92"/>
      <c r="B17" s="196"/>
      <c r="C17" s="16" t="s">
        <v>172</v>
      </c>
      <c r="D17" s="9">
        <v>15</v>
      </c>
      <c r="E17" s="73">
        <v>17</v>
      </c>
      <c r="F17" s="19">
        <v>-2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2</v>
      </c>
      <c r="P17" s="7">
        <v>0</v>
      </c>
      <c r="Q17" s="7">
        <v>2</v>
      </c>
      <c r="R17" s="392"/>
      <c r="S17" s="196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1</v>
      </c>
      <c r="Z17" s="7">
        <v>0</v>
      </c>
      <c r="AA17" s="7">
        <v>0</v>
      </c>
      <c r="AB17" s="7">
        <v>1</v>
      </c>
      <c r="AC17" s="7">
        <v>4</v>
      </c>
      <c r="AD17" s="7">
        <v>0</v>
      </c>
      <c r="AE17" s="7">
        <v>1</v>
      </c>
      <c r="AF17" s="7">
        <v>0</v>
      </c>
      <c r="AG17" s="7">
        <v>3</v>
      </c>
      <c r="AH17" s="7">
        <v>0</v>
      </c>
      <c r="AI17" s="7">
        <v>2</v>
      </c>
      <c r="AJ17" s="68"/>
      <c r="AK17" s="14"/>
    </row>
    <row r="18" spans="1:37" s="5" customFormat="1" ht="37.5" customHeight="1">
      <c r="A18" s="392"/>
      <c r="B18" s="196"/>
      <c r="C18" s="16" t="s">
        <v>110</v>
      </c>
      <c r="D18" s="9">
        <v>0</v>
      </c>
      <c r="E18" s="7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92"/>
      <c r="S18" s="196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37.5" customHeight="1">
      <c r="A19" s="392"/>
      <c r="B19" s="196"/>
      <c r="C19" s="94" t="s">
        <v>363</v>
      </c>
      <c r="D19" s="9">
        <v>0</v>
      </c>
      <c r="E19" s="7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92"/>
      <c r="S19" s="196"/>
      <c r="T19" s="15" t="s">
        <v>363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2.2" customHeight="1">
      <c r="A20" s="392"/>
      <c r="B20" s="196"/>
      <c r="C20" s="94" t="s">
        <v>434</v>
      </c>
      <c r="D20" s="9">
        <v>3</v>
      </c>
      <c r="E20" s="7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2</v>
      </c>
      <c r="Q20" s="7">
        <v>2</v>
      </c>
      <c r="R20" s="392"/>
      <c r="S20" s="196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8.95" customHeight="1">
      <c r="A21" s="392"/>
      <c r="B21" s="196"/>
      <c r="C21" s="94" t="s">
        <v>435</v>
      </c>
      <c r="D21" s="9">
        <v>0</v>
      </c>
      <c r="E21" s="7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92"/>
      <c r="S21" s="196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92"/>
      <c r="B22" s="196"/>
      <c r="C22" s="16" t="s">
        <v>350</v>
      </c>
      <c r="D22" s="9">
        <v>0</v>
      </c>
      <c r="E22" s="73">
        <v>8</v>
      </c>
      <c r="F22" s="19">
        <v>-8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92"/>
      <c r="S22" s="196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82" customFormat="1" ht="36.6" customHeight="1">
      <c r="A23" s="392"/>
      <c r="B23" s="196"/>
      <c r="C23" s="94" t="s">
        <v>436</v>
      </c>
      <c r="D23" s="79">
        <v>0</v>
      </c>
      <c r="E23" s="73" t="s">
        <v>369</v>
      </c>
      <c r="F23" s="95" t="s">
        <v>116</v>
      </c>
      <c r="G23" s="79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392"/>
      <c r="S23" s="196"/>
      <c r="T23" s="78" t="s">
        <v>436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143"/>
      <c r="AK23" s="14"/>
    </row>
    <row r="24" spans="1:37" s="82" customFormat="1" ht="30" customHeight="1">
      <c r="A24" s="392"/>
      <c r="B24" s="175"/>
      <c r="C24" s="94" t="s">
        <v>111</v>
      </c>
      <c r="D24" s="79">
        <v>18</v>
      </c>
      <c r="E24" s="93">
        <v>7</v>
      </c>
      <c r="F24" s="95">
        <v>11</v>
      </c>
      <c r="G24" s="79">
        <v>16</v>
      </c>
      <c r="H24" s="80">
        <v>0</v>
      </c>
      <c r="I24" s="80">
        <v>16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392"/>
      <c r="S24" s="175"/>
      <c r="T24" s="78" t="s">
        <v>111</v>
      </c>
      <c r="U24" s="80">
        <v>0</v>
      </c>
      <c r="V24" s="80">
        <v>0</v>
      </c>
      <c r="W24" s="80">
        <v>0</v>
      </c>
      <c r="X24" s="80">
        <v>0</v>
      </c>
      <c r="Y24" s="80">
        <v>2</v>
      </c>
      <c r="Z24" s="80">
        <v>0</v>
      </c>
      <c r="AA24" s="80">
        <v>0</v>
      </c>
      <c r="AB24" s="80">
        <v>0</v>
      </c>
      <c r="AC24" s="80">
        <v>0</v>
      </c>
      <c r="AD24" s="80">
        <v>0</v>
      </c>
      <c r="AE24" s="80">
        <v>0</v>
      </c>
      <c r="AF24" s="80">
        <v>0</v>
      </c>
      <c r="AG24" s="80">
        <v>0</v>
      </c>
      <c r="AH24" s="80">
        <v>0</v>
      </c>
      <c r="AI24" s="80">
        <v>0</v>
      </c>
      <c r="AJ24" s="143"/>
      <c r="AK24" s="14"/>
    </row>
    <row r="25" spans="1:37" s="14" customFormat="1" ht="30" customHeight="1">
      <c r="A25" s="392"/>
      <c r="B25" s="186" t="s">
        <v>17</v>
      </c>
      <c r="C25" s="22" t="s">
        <v>113</v>
      </c>
      <c r="D25" s="23">
        <v>1</v>
      </c>
      <c r="E25" s="89">
        <v>18</v>
      </c>
      <c r="F25" s="46">
        <v>-17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1</v>
      </c>
      <c r="Q25" s="24">
        <v>1</v>
      </c>
      <c r="R25" s="392"/>
      <c r="S25" s="186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92"/>
      <c r="B26" s="180"/>
      <c r="C26" s="94" t="s">
        <v>437</v>
      </c>
      <c r="D26" s="9">
        <v>0</v>
      </c>
      <c r="E26" s="73">
        <v>2</v>
      </c>
      <c r="F26" s="19">
        <v>-2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92"/>
      <c r="S26" s="180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92"/>
      <c r="B27" s="186" t="s">
        <v>19</v>
      </c>
      <c r="C27" s="22" t="s">
        <v>114</v>
      </c>
      <c r="D27" s="23">
        <v>29</v>
      </c>
      <c r="E27" s="89">
        <v>47</v>
      </c>
      <c r="F27" s="46">
        <v>-18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3</v>
      </c>
      <c r="O27" s="24">
        <v>6</v>
      </c>
      <c r="P27" s="24">
        <v>6</v>
      </c>
      <c r="Q27" s="24">
        <v>12</v>
      </c>
      <c r="R27" s="392"/>
      <c r="S27" s="186" t="s">
        <v>19</v>
      </c>
      <c r="T27" s="22" t="s">
        <v>114</v>
      </c>
      <c r="U27" s="24">
        <v>2</v>
      </c>
      <c r="V27" s="24">
        <v>0</v>
      </c>
      <c r="W27" s="24">
        <v>4</v>
      </c>
      <c r="X27" s="24">
        <v>1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3</v>
      </c>
      <c r="AF27" s="24">
        <v>0</v>
      </c>
      <c r="AG27" s="24">
        <v>4</v>
      </c>
      <c r="AH27" s="24">
        <v>0</v>
      </c>
      <c r="AI27" s="24">
        <v>0</v>
      </c>
      <c r="AJ27" s="72"/>
    </row>
    <row r="28" spans="1:37" s="14" customFormat="1" ht="30" customHeight="1">
      <c r="A28" s="392"/>
      <c r="B28" s="181" t="s">
        <v>22</v>
      </c>
      <c r="C28" s="22" t="s">
        <v>115</v>
      </c>
      <c r="D28" s="305">
        <v>0</v>
      </c>
      <c r="E28" s="306">
        <v>2</v>
      </c>
      <c r="F28" s="307">
        <v>-2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92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92"/>
      <c r="B29" s="181" t="s">
        <v>24</v>
      </c>
      <c r="C29" s="22" t="s">
        <v>531</v>
      </c>
      <c r="D29" s="23">
        <v>0</v>
      </c>
      <c r="E29" s="89" t="s">
        <v>369</v>
      </c>
      <c r="F29" s="46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92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92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92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74" customFormat="1">
      <c r="A31" s="149"/>
      <c r="B31" s="179"/>
      <c r="R31" s="146"/>
      <c r="S31" s="75"/>
    </row>
    <row r="32" spans="1:37" s="18" customFormat="1">
      <c r="A32" s="148"/>
      <c r="B32" s="177"/>
      <c r="R32" s="146"/>
      <c r="S32" s="30"/>
    </row>
    <row r="33" spans="1:19" s="18" customFormat="1">
      <c r="A33" s="148"/>
      <c r="B33" s="177"/>
      <c r="R33" s="146"/>
      <c r="S33" s="29"/>
    </row>
    <row r="34" spans="1:19" s="18" customFormat="1">
      <c r="A34" s="148"/>
      <c r="B34" s="177"/>
      <c r="R34" s="146"/>
      <c r="S34" s="29"/>
    </row>
    <row r="35" spans="1:19" s="18" customFormat="1">
      <c r="A35" s="148"/>
      <c r="B35" s="177"/>
      <c r="R35" s="146"/>
      <c r="S35" s="29"/>
    </row>
    <row r="36" spans="1:19" s="18" customFormat="1">
      <c r="A36" s="148"/>
      <c r="B36" s="177"/>
      <c r="R36" s="145"/>
      <c r="S36" s="29"/>
    </row>
    <row r="37" spans="1:19" s="18" customFormat="1">
      <c r="A37" s="148"/>
      <c r="B37" s="177"/>
      <c r="R37" s="145"/>
      <c r="S37" s="29"/>
    </row>
    <row r="38" spans="1:19" s="18" customFormat="1">
      <c r="A38" s="148"/>
      <c r="B38" s="177"/>
      <c r="R38" s="145"/>
      <c r="S38" s="29"/>
    </row>
    <row r="39" spans="1:19" s="18" customFormat="1">
      <c r="A39" s="148"/>
      <c r="B39" s="177"/>
      <c r="R39" s="145"/>
      <c r="S39" s="29"/>
    </row>
    <row r="40" spans="1:19" s="18" customFormat="1">
      <c r="A40" s="148"/>
      <c r="B40" s="177"/>
      <c r="R40" s="145"/>
      <c r="S40" s="29"/>
    </row>
  </sheetData>
  <mergeCells count="38">
    <mergeCell ref="A1:A30"/>
    <mergeCell ref="R1:R30"/>
    <mergeCell ref="B1:I1"/>
    <mergeCell ref="B2:Q2"/>
    <mergeCell ref="V4:V5"/>
    <mergeCell ref="J4:L4"/>
    <mergeCell ref="M4:M5"/>
    <mergeCell ref="B3:B5"/>
    <mergeCell ref="G3:Q3"/>
    <mergeCell ref="C3:C5"/>
    <mergeCell ref="D3:F3"/>
    <mergeCell ref="D4:D5"/>
    <mergeCell ref="G4:I4"/>
    <mergeCell ref="F4:F5"/>
    <mergeCell ref="E4:E5"/>
    <mergeCell ref="N4:N5"/>
    <mergeCell ref="O4:Q4"/>
    <mergeCell ref="AA1:AC1"/>
    <mergeCell ref="J1:K1"/>
    <mergeCell ref="W4:W5"/>
    <mergeCell ref="AB4:AB5"/>
    <mergeCell ref="T3:T5"/>
    <mergeCell ref="U4:U5"/>
    <mergeCell ref="AC4:AC5"/>
    <mergeCell ref="Y4:Y5"/>
    <mergeCell ref="Z4:Z5"/>
    <mergeCell ref="AA4:AA5"/>
    <mergeCell ref="X4:X5"/>
    <mergeCell ref="U3:AI3"/>
    <mergeCell ref="S3:S5"/>
    <mergeCell ref="S1:Z1"/>
    <mergeCell ref="S2:AI2"/>
    <mergeCell ref="AI4:AI5"/>
    <mergeCell ref="AG4:AG5"/>
    <mergeCell ref="AD4:AD5"/>
    <mergeCell ref="AE4:AE5"/>
    <mergeCell ref="AF4:AF5"/>
    <mergeCell ref="AH4:AH5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2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>
    <pageSetUpPr fitToPage="1"/>
  </sheetPr>
  <dimension ref="A1:AK32"/>
  <sheetViews>
    <sheetView zoomScale="60" zoomScaleNormal="60" workbookViewId="0">
      <selection activeCell="AE25" sqref="AE25"/>
    </sheetView>
  </sheetViews>
  <sheetFormatPr defaultColWidth="9" defaultRowHeight="18"/>
  <cols>
    <col min="1" max="1" width="9.59765625" style="148" customWidth="1"/>
    <col min="2" max="2" width="4.69921875" style="29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0.5976562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>
      <c r="A1" s="349" t="s">
        <v>354</v>
      </c>
      <c r="B1" s="379" t="s">
        <v>426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156"/>
      <c r="M1" s="156"/>
      <c r="N1" s="156"/>
      <c r="O1" s="156"/>
      <c r="P1" s="156"/>
      <c r="Q1" s="156"/>
      <c r="R1" s="349" t="s">
        <v>354</v>
      </c>
      <c r="S1" s="379" t="s">
        <v>426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93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94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  <c r="AK4" s="68"/>
    </row>
    <row r="5" spans="1:37" s="17" customFormat="1" ht="20.100000000000001" customHeight="1">
      <c r="A5" s="349"/>
      <c r="B5" s="395"/>
      <c r="C5" s="361"/>
      <c r="D5" s="381"/>
      <c r="E5" s="397"/>
      <c r="F5" s="380"/>
      <c r="G5" s="107" t="s">
        <v>5</v>
      </c>
      <c r="H5" s="99" t="s">
        <v>6</v>
      </c>
      <c r="I5" s="99" t="s">
        <v>7</v>
      </c>
      <c r="J5" s="99" t="s">
        <v>5</v>
      </c>
      <c r="K5" s="99" t="s">
        <v>6</v>
      </c>
      <c r="L5" s="99" t="s">
        <v>7</v>
      </c>
      <c r="M5" s="358"/>
      <c r="N5" s="358"/>
      <c r="O5" s="99" t="s">
        <v>5</v>
      </c>
      <c r="P5" s="99" t="s">
        <v>6</v>
      </c>
      <c r="Q5" s="99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5" customFormat="1" ht="30" customHeight="1">
      <c r="A6" s="349"/>
      <c r="B6" s="181" t="s">
        <v>12</v>
      </c>
      <c r="C6" s="15" t="s">
        <v>160</v>
      </c>
      <c r="D6" s="9">
        <v>59310</v>
      </c>
      <c r="E6" s="80">
        <v>55333</v>
      </c>
      <c r="F6" s="10">
        <v>3977</v>
      </c>
      <c r="G6" s="9">
        <v>3915</v>
      </c>
      <c r="H6" s="7">
        <v>1458</v>
      </c>
      <c r="I6" s="7">
        <v>5373</v>
      </c>
      <c r="J6" s="7">
        <v>3178</v>
      </c>
      <c r="K6" s="7">
        <v>1572</v>
      </c>
      <c r="L6" s="7">
        <v>4750</v>
      </c>
      <c r="M6" s="7">
        <v>3475</v>
      </c>
      <c r="N6" s="7">
        <v>2964</v>
      </c>
      <c r="O6" s="7">
        <v>4038</v>
      </c>
      <c r="P6" s="7">
        <v>4094</v>
      </c>
      <c r="Q6" s="7">
        <v>8132</v>
      </c>
      <c r="R6" s="349"/>
      <c r="S6" s="181" t="s">
        <v>12</v>
      </c>
      <c r="T6" s="15" t="s">
        <v>160</v>
      </c>
      <c r="U6" s="7">
        <v>2116</v>
      </c>
      <c r="V6" s="7">
        <v>2128</v>
      </c>
      <c r="W6" s="7">
        <v>2097</v>
      </c>
      <c r="X6" s="7">
        <v>1904</v>
      </c>
      <c r="Y6" s="7">
        <v>6543</v>
      </c>
      <c r="Z6" s="7">
        <v>2806</v>
      </c>
      <c r="AA6" s="7">
        <v>1573</v>
      </c>
      <c r="AB6" s="7">
        <v>2743</v>
      </c>
      <c r="AC6" s="7">
        <v>2034</v>
      </c>
      <c r="AD6" s="7">
        <v>1548</v>
      </c>
      <c r="AE6" s="7">
        <v>1548</v>
      </c>
      <c r="AF6" s="7">
        <v>2263</v>
      </c>
      <c r="AG6" s="7">
        <v>1782</v>
      </c>
      <c r="AH6" s="7">
        <v>1224</v>
      </c>
      <c r="AI6" s="7">
        <v>2307</v>
      </c>
      <c r="AJ6" s="68"/>
    </row>
    <row r="7" spans="1:37" s="14" customFormat="1" ht="30" customHeight="1">
      <c r="A7" s="349"/>
      <c r="B7" s="186" t="s">
        <v>17</v>
      </c>
      <c r="C7" s="22" t="s">
        <v>159</v>
      </c>
      <c r="D7" s="23">
        <v>7656</v>
      </c>
      <c r="E7" s="85">
        <v>8540</v>
      </c>
      <c r="F7" s="25">
        <v>-884</v>
      </c>
      <c r="G7" s="23">
        <v>906</v>
      </c>
      <c r="H7" s="24">
        <v>322</v>
      </c>
      <c r="I7" s="24">
        <v>1228</v>
      </c>
      <c r="J7" s="24">
        <v>463</v>
      </c>
      <c r="K7" s="24">
        <v>165</v>
      </c>
      <c r="L7" s="24">
        <v>628</v>
      </c>
      <c r="M7" s="24">
        <v>522</v>
      </c>
      <c r="N7" s="24">
        <v>482</v>
      </c>
      <c r="O7" s="24">
        <v>450</v>
      </c>
      <c r="P7" s="24">
        <v>361</v>
      </c>
      <c r="Q7" s="24">
        <v>811</v>
      </c>
      <c r="R7" s="349"/>
      <c r="S7" s="186" t="s">
        <v>17</v>
      </c>
      <c r="T7" s="22" t="s">
        <v>159</v>
      </c>
      <c r="U7" s="24">
        <v>256</v>
      </c>
      <c r="V7" s="24">
        <v>311</v>
      </c>
      <c r="W7" s="24">
        <v>226</v>
      </c>
      <c r="X7" s="24">
        <v>180</v>
      </c>
      <c r="Y7" s="24">
        <v>631</v>
      </c>
      <c r="Z7" s="24">
        <v>299</v>
      </c>
      <c r="AA7" s="24">
        <v>185</v>
      </c>
      <c r="AB7" s="24">
        <v>363</v>
      </c>
      <c r="AC7" s="24">
        <v>194</v>
      </c>
      <c r="AD7" s="24">
        <v>196</v>
      </c>
      <c r="AE7" s="24">
        <v>179</v>
      </c>
      <c r="AF7" s="24">
        <v>300</v>
      </c>
      <c r="AG7" s="24">
        <v>227</v>
      </c>
      <c r="AH7" s="24">
        <v>159</v>
      </c>
      <c r="AI7" s="24">
        <v>279</v>
      </c>
      <c r="AJ7" s="68"/>
      <c r="AK7" s="5"/>
    </row>
    <row r="8" spans="1:37" s="5" customFormat="1" ht="30" customHeight="1">
      <c r="A8" s="349"/>
      <c r="B8" s="196"/>
      <c r="C8" s="15" t="s">
        <v>74</v>
      </c>
      <c r="D8" s="9">
        <v>1443</v>
      </c>
      <c r="E8" s="80">
        <v>1496</v>
      </c>
      <c r="F8" s="19">
        <v>-53</v>
      </c>
      <c r="G8" s="9">
        <v>211</v>
      </c>
      <c r="H8" s="7">
        <v>68</v>
      </c>
      <c r="I8" s="7">
        <v>279</v>
      </c>
      <c r="J8" s="7">
        <v>73</v>
      </c>
      <c r="K8" s="7">
        <v>26</v>
      </c>
      <c r="L8" s="7">
        <v>99</v>
      </c>
      <c r="M8" s="7">
        <v>151</v>
      </c>
      <c r="N8" s="7">
        <v>133</v>
      </c>
      <c r="O8" s="7">
        <v>82</v>
      </c>
      <c r="P8" s="7">
        <v>67</v>
      </c>
      <c r="Q8" s="7">
        <v>149</v>
      </c>
      <c r="R8" s="349"/>
      <c r="S8" s="196"/>
      <c r="T8" s="15" t="s">
        <v>74</v>
      </c>
      <c r="U8" s="7">
        <v>43</v>
      </c>
      <c r="V8" s="7">
        <v>53</v>
      </c>
      <c r="W8" s="7">
        <v>41</v>
      </c>
      <c r="X8" s="7">
        <v>39</v>
      </c>
      <c r="Y8" s="7">
        <v>82</v>
      </c>
      <c r="Z8" s="7">
        <v>37</v>
      </c>
      <c r="AA8" s="7">
        <v>29</v>
      </c>
      <c r="AB8" s="7">
        <v>61</v>
      </c>
      <c r="AC8" s="7">
        <v>21</v>
      </c>
      <c r="AD8" s="7">
        <v>27</v>
      </c>
      <c r="AE8" s="7">
        <v>24</v>
      </c>
      <c r="AF8" s="7">
        <v>65</v>
      </c>
      <c r="AG8" s="7">
        <v>45</v>
      </c>
      <c r="AH8" s="7">
        <v>18</v>
      </c>
      <c r="AI8" s="7">
        <v>47</v>
      </c>
      <c r="AJ8" s="68"/>
    </row>
    <row r="9" spans="1:37" s="68" customFormat="1" ht="30" customHeight="1">
      <c r="A9" s="349"/>
      <c r="B9" s="196"/>
      <c r="C9" s="67" t="s">
        <v>75</v>
      </c>
      <c r="D9" s="9">
        <v>6213</v>
      </c>
      <c r="E9" s="80">
        <v>7044</v>
      </c>
      <c r="F9" s="19">
        <v>-831</v>
      </c>
      <c r="G9" s="9">
        <v>695</v>
      </c>
      <c r="H9" s="7">
        <v>254</v>
      </c>
      <c r="I9" s="7">
        <v>949</v>
      </c>
      <c r="J9" s="7">
        <v>390</v>
      </c>
      <c r="K9" s="7">
        <v>139</v>
      </c>
      <c r="L9" s="7">
        <v>529</v>
      </c>
      <c r="M9" s="7">
        <v>371</v>
      </c>
      <c r="N9" s="7">
        <v>349</v>
      </c>
      <c r="O9" s="7">
        <v>368</v>
      </c>
      <c r="P9" s="7">
        <v>294</v>
      </c>
      <c r="Q9" s="7">
        <v>662</v>
      </c>
      <c r="R9" s="349"/>
      <c r="S9" s="196"/>
      <c r="T9" s="67" t="s">
        <v>75</v>
      </c>
      <c r="U9" s="7">
        <v>213</v>
      </c>
      <c r="V9" s="7">
        <v>258</v>
      </c>
      <c r="W9" s="7">
        <v>185</v>
      </c>
      <c r="X9" s="7">
        <v>141</v>
      </c>
      <c r="Y9" s="7">
        <v>549</v>
      </c>
      <c r="Z9" s="7">
        <v>262</v>
      </c>
      <c r="AA9" s="7">
        <v>156</v>
      </c>
      <c r="AB9" s="7">
        <v>302</v>
      </c>
      <c r="AC9" s="7">
        <v>173</v>
      </c>
      <c r="AD9" s="7">
        <v>169</v>
      </c>
      <c r="AE9" s="7">
        <v>155</v>
      </c>
      <c r="AF9" s="7">
        <v>235</v>
      </c>
      <c r="AG9" s="7">
        <v>182</v>
      </c>
      <c r="AH9" s="7">
        <v>141</v>
      </c>
      <c r="AI9" s="7">
        <v>232</v>
      </c>
      <c r="AK9" s="5"/>
    </row>
    <row r="10" spans="1:37" s="68" customFormat="1" ht="30" customHeight="1">
      <c r="A10" s="349"/>
      <c r="B10" s="196"/>
      <c r="C10" s="67" t="s">
        <v>76</v>
      </c>
      <c r="D10" s="69">
        <v>5</v>
      </c>
      <c r="E10" s="80">
        <v>8</v>
      </c>
      <c r="F10" s="19">
        <v>-3</v>
      </c>
      <c r="G10" s="9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</v>
      </c>
      <c r="O10" s="7">
        <v>2</v>
      </c>
      <c r="P10" s="7">
        <v>0</v>
      </c>
      <c r="Q10" s="7">
        <v>2</v>
      </c>
      <c r="R10" s="349"/>
      <c r="S10" s="196"/>
      <c r="T10" s="67" t="s">
        <v>76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1</v>
      </c>
      <c r="AF10" s="7">
        <v>0</v>
      </c>
      <c r="AG10" s="7">
        <v>1</v>
      </c>
      <c r="AH10" s="7">
        <v>0</v>
      </c>
      <c r="AI10" s="7">
        <v>0</v>
      </c>
      <c r="AK10" s="5"/>
    </row>
    <row r="11" spans="1:37" s="5" customFormat="1" ht="30" customHeight="1">
      <c r="A11" s="349"/>
      <c r="B11" s="196"/>
      <c r="C11" s="15" t="s">
        <v>77</v>
      </c>
      <c r="D11" s="9">
        <v>72</v>
      </c>
      <c r="E11" s="80">
        <v>57</v>
      </c>
      <c r="F11" s="10">
        <v>15</v>
      </c>
      <c r="G11" s="9">
        <v>0</v>
      </c>
      <c r="H11" s="7">
        <v>0</v>
      </c>
      <c r="I11" s="7">
        <v>0</v>
      </c>
      <c r="J11" s="7">
        <v>7</v>
      </c>
      <c r="K11" s="7">
        <v>4</v>
      </c>
      <c r="L11" s="7">
        <v>11</v>
      </c>
      <c r="M11" s="7">
        <v>0</v>
      </c>
      <c r="N11" s="7">
        <v>0</v>
      </c>
      <c r="O11" s="7">
        <v>7</v>
      </c>
      <c r="P11" s="7">
        <v>18</v>
      </c>
      <c r="Q11" s="7">
        <v>25</v>
      </c>
      <c r="R11" s="349"/>
      <c r="S11" s="196"/>
      <c r="T11" s="15" t="s">
        <v>77</v>
      </c>
      <c r="U11" s="7">
        <v>0</v>
      </c>
      <c r="V11" s="7">
        <v>0</v>
      </c>
      <c r="W11" s="7">
        <v>12</v>
      </c>
      <c r="X11" s="7">
        <v>0</v>
      </c>
      <c r="Y11" s="7">
        <v>0</v>
      </c>
      <c r="Z11" s="7">
        <v>17</v>
      </c>
      <c r="AA11" s="7">
        <v>1</v>
      </c>
      <c r="AB11" s="7">
        <v>0</v>
      </c>
      <c r="AC11" s="7">
        <v>3</v>
      </c>
      <c r="AD11" s="7">
        <v>1</v>
      </c>
      <c r="AE11" s="7">
        <v>1</v>
      </c>
      <c r="AF11" s="7">
        <v>0</v>
      </c>
      <c r="AG11" s="7">
        <v>0</v>
      </c>
      <c r="AH11" s="7">
        <v>0</v>
      </c>
      <c r="AI11" s="80">
        <v>1</v>
      </c>
      <c r="AJ11" s="68"/>
    </row>
    <row r="12" spans="1:37" s="5" customFormat="1" ht="30" customHeight="1">
      <c r="A12" s="349"/>
      <c r="B12" s="196"/>
      <c r="C12" s="15" t="s">
        <v>78</v>
      </c>
      <c r="D12" s="9">
        <v>191</v>
      </c>
      <c r="E12" s="80">
        <v>253</v>
      </c>
      <c r="F12" s="10">
        <v>-62</v>
      </c>
      <c r="G12" s="9">
        <v>1</v>
      </c>
      <c r="H12" s="7">
        <v>0</v>
      </c>
      <c r="I12" s="7">
        <v>1</v>
      </c>
      <c r="J12" s="7">
        <v>5</v>
      </c>
      <c r="K12" s="7">
        <v>2</v>
      </c>
      <c r="L12" s="7">
        <v>7</v>
      </c>
      <c r="M12" s="7">
        <v>4</v>
      </c>
      <c r="N12" s="7">
        <v>23</v>
      </c>
      <c r="O12" s="7">
        <v>15</v>
      </c>
      <c r="P12" s="7">
        <v>12</v>
      </c>
      <c r="Q12" s="7">
        <v>27</v>
      </c>
      <c r="R12" s="349"/>
      <c r="S12" s="196"/>
      <c r="T12" s="15" t="s">
        <v>78</v>
      </c>
      <c r="U12" s="7">
        <v>9</v>
      </c>
      <c r="V12" s="7">
        <v>2</v>
      </c>
      <c r="W12" s="7">
        <v>3</v>
      </c>
      <c r="X12" s="7">
        <v>2</v>
      </c>
      <c r="Y12" s="7">
        <v>35</v>
      </c>
      <c r="Z12" s="7">
        <v>2</v>
      </c>
      <c r="AA12" s="7">
        <v>20</v>
      </c>
      <c r="AB12" s="7">
        <v>6</v>
      </c>
      <c r="AC12" s="7">
        <v>5</v>
      </c>
      <c r="AD12" s="7">
        <v>5</v>
      </c>
      <c r="AE12" s="7">
        <v>8</v>
      </c>
      <c r="AF12" s="7">
        <v>22</v>
      </c>
      <c r="AG12" s="7">
        <v>9</v>
      </c>
      <c r="AH12" s="7">
        <v>1</v>
      </c>
      <c r="AI12" s="7">
        <v>0</v>
      </c>
      <c r="AJ12" s="68"/>
    </row>
    <row r="13" spans="1:37" s="5" customFormat="1" ht="30" customHeight="1">
      <c r="A13" s="349"/>
      <c r="B13" s="196"/>
      <c r="C13" s="15" t="s">
        <v>79</v>
      </c>
      <c r="D13" s="9">
        <v>8</v>
      </c>
      <c r="E13" s="80">
        <v>17</v>
      </c>
      <c r="F13" s="10">
        <v>-9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349"/>
      <c r="S13" s="196"/>
      <c r="T13" s="15" t="s">
        <v>79</v>
      </c>
      <c r="U13" s="7">
        <v>2</v>
      </c>
      <c r="V13" s="7">
        <v>0</v>
      </c>
      <c r="W13" s="7">
        <v>1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7">
        <v>0</v>
      </c>
      <c r="AE13" s="7">
        <v>4</v>
      </c>
      <c r="AF13" s="7">
        <v>0</v>
      </c>
      <c r="AG13" s="7">
        <v>0</v>
      </c>
      <c r="AH13" s="7">
        <v>0</v>
      </c>
      <c r="AI13" s="7">
        <v>0</v>
      </c>
      <c r="AJ13" s="68"/>
    </row>
    <row r="14" spans="1:37" s="5" customFormat="1" ht="30" customHeight="1">
      <c r="A14" s="349"/>
      <c r="B14" s="175"/>
      <c r="C14" s="15" t="s">
        <v>80</v>
      </c>
      <c r="D14" s="9">
        <v>33</v>
      </c>
      <c r="E14" s="80">
        <v>43</v>
      </c>
      <c r="F14" s="10">
        <v>-10</v>
      </c>
      <c r="G14" s="9">
        <v>0</v>
      </c>
      <c r="H14" s="7">
        <v>8</v>
      </c>
      <c r="I14" s="7">
        <v>8</v>
      </c>
      <c r="J14" s="7">
        <v>0</v>
      </c>
      <c r="K14" s="7">
        <v>0</v>
      </c>
      <c r="L14" s="7">
        <v>0</v>
      </c>
      <c r="M14" s="7">
        <v>1</v>
      </c>
      <c r="N14" s="7">
        <v>9</v>
      </c>
      <c r="O14" s="7">
        <v>1</v>
      </c>
      <c r="P14" s="7">
        <v>0</v>
      </c>
      <c r="Q14" s="7">
        <v>1</v>
      </c>
      <c r="R14" s="349"/>
      <c r="S14" s="175"/>
      <c r="T14" s="15" t="s">
        <v>80</v>
      </c>
      <c r="U14" s="7">
        <v>0</v>
      </c>
      <c r="V14" s="7">
        <v>0</v>
      </c>
      <c r="W14" s="7">
        <v>0</v>
      </c>
      <c r="X14" s="7">
        <v>5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9</v>
      </c>
      <c r="AH14" s="7">
        <v>0</v>
      </c>
      <c r="AI14" s="7">
        <v>0</v>
      </c>
      <c r="AJ14" s="68"/>
    </row>
    <row r="15" spans="1:37" s="14" customFormat="1" ht="30" customHeight="1">
      <c r="A15" s="349"/>
      <c r="B15" s="183" t="s">
        <v>19</v>
      </c>
      <c r="C15" s="22" t="s">
        <v>161</v>
      </c>
      <c r="D15" s="23">
        <v>4760</v>
      </c>
      <c r="E15" s="85">
        <v>5053</v>
      </c>
      <c r="F15" s="25">
        <v>-293</v>
      </c>
      <c r="G15" s="23">
        <v>663</v>
      </c>
      <c r="H15" s="24">
        <v>232</v>
      </c>
      <c r="I15" s="24">
        <v>895</v>
      </c>
      <c r="J15" s="24">
        <v>354</v>
      </c>
      <c r="K15" s="24">
        <v>135</v>
      </c>
      <c r="L15" s="24">
        <v>489</v>
      </c>
      <c r="M15" s="24">
        <v>301</v>
      </c>
      <c r="N15" s="24">
        <v>268</v>
      </c>
      <c r="O15" s="24">
        <v>250</v>
      </c>
      <c r="P15" s="24">
        <v>196</v>
      </c>
      <c r="Q15" s="24">
        <v>446</v>
      </c>
      <c r="R15" s="349"/>
      <c r="S15" s="183" t="s">
        <v>19</v>
      </c>
      <c r="T15" s="22" t="s">
        <v>161</v>
      </c>
      <c r="U15" s="24">
        <v>125</v>
      </c>
      <c r="V15" s="24">
        <v>153</v>
      </c>
      <c r="W15" s="24">
        <v>122</v>
      </c>
      <c r="X15" s="24">
        <v>116</v>
      </c>
      <c r="Y15" s="24">
        <v>379</v>
      </c>
      <c r="Z15" s="24">
        <v>170</v>
      </c>
      <c r="AA15" s="24">
        <v>121</v>
      </c>
      <c r="AB15" s="24">
        <v>215</v>
      </c>
      <c r="AC15" s="24">
        <v>118</v>
      </c>
      <c r="AD15" s="24">
        <v>92</v>
      </c>
      <c r="AE15" s="24">
        <v>168</v>
      </c>
      <c r="AF15" s="24">
        <v>187</v>
      </c>
      <c r="AG15" s="24">
        <v>145</v>
      </c>
      <c r="AH15" s="24">
        <v>93</v>
      </c>
      <c r="AI15" s="24">
        <v>157</v>
      </c>
      <c r="AJ15" s="68"/>
      <c r="AK15" s="5"/>
    </row>
    <row r="16" spans="1:37" s="5" customFormat="1" ht="30" customHeight="1">
      <c r="A16" s="349"/>
      <c r="B16" s="183" t="s">
        <v>91</v>
      </c>
      <c r="C16" s="15" t="s">
        <v>162</v>
      </c>
      <c r="D16" s="9">
        <v>2923</v>
      </c>
      <c r="E16" s="80">
        <v>3021</v>
      </c>
      <c r="F16" s="10">
        <v>-98</v>
      </c>
      <c r="G16" s="9">
        <v>315</v>
      </c>
      <c r="H16" s="7">
        <v>97</v>
      </c>
      <c r="I16" s="7">
        <v>412</v>
      </c>
      <c r="J16" s="7">
        <v>197</v>
      </c>
      <c r="K16" s="7">
        <v>78</v>
      </c>
      <c r="L16" s="7">
        <v>275</v>
      </c>
      <c r="M16" s="7">
        <v>188</v>
      </c>
      <c r="N16" s="7">
        <v>155</v>
      </c>
      <c r="O16" s="7">
        <v>151</v>
      </c>
      <c r="P16" s="7">
        <v>142</v>
      </c>
      <c r="Q16" s="7">
        <v>293</v>
      </c>
      <c r="R16" s="349"/>
      <c r="S16" s="183" t="s">
        <v>91</v>
      </c>
      <c r="T16" s="15" t="s">
        <v>162</v>
      </c>
      <c r="U16" s="7">
        <v>78</v>
      </c>
      <c r="V16" s="7">
        <v>103</v>
      </c>
      <c r="W16" s="7">
        <v>88</v>
      </c>
      <c r="X16" s="7">
        <v>81</v>
      </c>
      <c r="Y16" s="7">
        <v>262</v>
      </c>
      <c r="Z16" s="7">
        <v>76</v>
      </c>
      <c r="AA16" s="7">
        <v>91</v>
      </c>
      <c r="AB16" s="7">
        <v>142</v>
      </c>
      <c r="AC16" s="7">
        <v>84</v>
      </c>
      <c r="AD16" s="7">
        <v>62</v>
      </c>
      <c r="AE16" s="7">
        <v>132</v>
      </c>
      <c r="AF16" s="7">
        <v>136</v>
      </c>
      <c r="AG16" s="7">
        <v>104</v>
      </c>
      <c r="AH16" s="7">
        <v>64</v>
      </c>
      <c r="AI16" s="7">
        <v>97</v>
      </c>
      <c r="AJ16" s="68"/>
    </row>
    <row r="17" spans="1:37" s="5" customFormat="1" ht="30" customHeight="1">
      <c r="A17" s="349"/>
      <c r="B17" s="183"/>
      <c r="C17" s="15" t="s">
        <v>102</v>
      </c>
      <c r="D17" s="9">
        <v>2787</v>
      </c>
      <c r="E17" s="80">
        <v>2696</v>
      </c>
      <c r="F17" s="10">
        <v>91</v>
      </c>
      <c r="G17" s="9">
        <v>299</v>
      </c>
      <c r="H17" s="7">
        <v>97</v>
      </c>
      <c r="I17" s="7">
        <v>396</v>
      </c>
      <c r="J17" s="7">
        <v>181</v>
      </c>
      <c r="K17" s="7">
        <v>73</v>
      </c>
      <c r="L17" s="7">
        <v>254</v>
      </c>
      <c r="M17" s="7">
        <v>183</v>
      </c>
      <c r="N17" s="7">
        <v>145</v>
      </c>
      <c r="O17" s="7">
        <v>139</v>
      </c>
      <c r="P17" s="7">
        <v>129</v>
      </c>
      <c r="Q17" s="7">
        <v>268</v>
      </c>
      <c r="R17" s="349"/>
      <c r="S17" s="183"/>
      <c r="T17" s="15" t="s">
        <v>102</v>
      </c>
      <c r="U17" s="7">
        <v>78</v>
      </c>
      <c r="V17" s="7">
        <v>100</v>
      </c>
      <c r="W17" s="7">
        <v>83</v>
      </c>
      <c r="X17" s="7">
        <v>80</v>
      </c>
      <c r="Y17" s="7">
        <v>255</v>
      </c>
      <c r="Z17" s="7">
        <v>70</v>
      </c>
      <c r="AA17" s="7">
        <v>89</v>
      </c>
      <c r="AB17" s="7">
        <v>139</v>
      </c>
      <c r="AC17" s="7">
        <v>80</v>
      </c>
      <c r="AD17" s="7">
        <v>61</v>
      </c>
      <c r="AE17" s="7">
        <v>117</v>
      </c>
      <c r="AF17" s="7">
        <v>135</v>
      </c>
      <c r="AG17" s="7">
        <v>95</v>
      </c>
      <c r="AH17" s="7">
        <v>64</v>
      </c>
      <c r="AI17" s="7">
        <v>95</v>
      </c>
      <c r="AJ17" s="68"/>
    </row>
    <row r="18" spans="1:37" s="5" customFormat="1" ht="30" customHeight="1">
      <c r="A18" s="349"/>
      <c r="B18" s="183"/>
      <c r="C18" s="15" t="s">
        <v>103</v>
      </c>
      <c r="D18" s="9">
        <v>136</v>
      </c>
      <c r="E18" s="80">
        <v>325</v>
      </c>
      <c r="F18" s="10">
        <v>-189</v>
      </c>
      <c r="G18" s="9">
        <v>16</v>
      </c>
      <c r="H18" s="7">
        <v>0</v>
      </c>
      <c r="I18" s="7">
        <v>16</v>
      </c>
      <c r="J18" s="7">
        <v>16</v>
      </c>
      <c r="K18" s="7">
        <v>5</v>
      </c>
      <c r="L18" s="7">
        <v>21</v>
      </c>
      <c r="M18" s="7">
        <v>5</v>
      </c>
      <c r="N18" s="7">
        <v>10</v>
      </c>
      <c r="O18" s="7">
        <v>12</v>
      </c>
      <c r="P18" s="7">
        <v>13</v>
      </c>
      <c r="Q18" s="7">
        <v>25</v>
      </c>
      <c r="R18" s="349"/>
      <c r="S18" s="183"/>
      <c r="T18" s="15" t="s">
        <v>103</v>
      </c>
      <c r="U18" s="7">
        <v>0</v>
      </c>
      <c r="V18" s="7">
        <v>3</v>
      </c>
      <c r="W18" s="7">
        <v>5</v>
      </c>
      <c r="X18" s="7">
        <v>1</v>
      </c>
      <c r="Y18" s="7">
        <v>7</v>
      </c>
      <c r="Z18" s="7">
        <v>6</v>
      </c>
      <c r="AA18" s="7">
        <v>2</v>
      </c>
      <c r="AB18" s="7">
        <v>3</v>
      </c>
      <c r="AC18" s="7">
        <v>4</v>
      </c>
      <c r="AD18" s="7">
        <v>1</v>
      </c>
      <c r="AE18" s="7">
        <v>15</v>
      </c>
      <c r="AF18" s="7">
        <v>1</v>
      </c>
      <c r="AG18" s="7">
        <v>9</v>
      </c>
      <c r="AH18" s="7">
        <v>0</v>
      </c>
      <c r="AI18" s="7">
        <v>2</v>
      </c>
      <c r="AJ18" s="68"/>
    </row>
    <row r="19" spans="1:37" s="5" customFormat="1" ht="30" customHeight="1">
      <c r="A19" s="349"/>
      <c r="B19" s="183" t="s">
        <v>92</v>
      </c>
      <c r="C19" s="15" t="s">
        <v>90</v>
      </c>
      <c r="D19" s="9">
        <v>30</v>
      </c>
      <c r="E19" s="80">
        <v>129</v>
      </c>
      <c r="F19" s="10">
        <v>-99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3</v>
      </c>
      <c r="O19" s="7">
        <v>6</v>
      </c>
      <c r="P19" s="7">
        <v>7</v>
      </c>
      <c r="Q19" s="7">
        <v>13</v>
      </c>
      <c r="R19" s="349"/>
      <c r="S19" s="183" t="s">
        <v>92</v>
      </c>
      <c r="T19" s="15" t="s">
        <v>90</v>
      </c>
      <c r="U19" s="7">
        <v>2</v>
      </c>
      <c r="V19" s="7">
        <v>0</v>
      </c>
      <c r="W19" s="7">
        <v>4</v>
      </c>
      <c r="X19" s="7">
        <v>1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3</v>
      </c>
      <c r="AF19" s="7">
        <v>0</v>
      </c>
      <c r="AG19" s="7">
        <v>4</v>
      </c>
      <c r="AH19" s="7">
        <v>0</v>
      </c>
      <c r="AI19" s="7">
        <v>0</v>
      </c>
    </row>
    <row r="20" spans="1:37" s="5" customFormat="1" ht="36">
      <c r="A20" s="349"/>
      <c r="B20" s="183" t="s">
        <v>93</v>
      </c>
      <c r="C20" s="15" t="s">
        <v>421</v>
      </c>
      <c r="D20" s="9">
        <v>116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1</v>
      </c>
      <c r="K20" s="7">
        <v>1</v>
      </c>
      <c r="L20" s="7">
        <v>2</v>
      </c>
      <c r="M20" s="7">
        <v>0</v>
      </c>
      <c r="N20" s="7">
        <v>0</v>
      </c>
      <c r="O20" s="7">
        <v>39</v>
      </c>
      <c r="P20" s="7">
        <v>10</v>
      </c>
      <c r="Q20" s="7">
        <v>49</v>
      </c>
      <c r="R20" s="349"/>
      <c r="S20" s="183" t="s">
        <v>93</v>
      </c>
      <c r="T20" s="15" t="s">
        <v>421</v>
      </c>
      <c r="U20" s="7">
        <v>0</v>
      </c>
      <c r="V20" s="7">
        <v>8</v>
      </c>
      <c r="W20" s="7">
        <v>0</v>
      </c>
      <c r="X20" s="7">
        <v>0</v>
      </c>
      <c r="Y20" s="7">
        <v>0</v>
      </c>
      <c r="Z20" s="7">
        <v>1</v>
      </c>
      <c r="AA20" s="7">
        <v>1</v>
      </c>
      <c r="AB20" s="7">
        <v>7</v>
      </c>
      <c r="AC20" s="7">
        <v>1</v>
      </c>
      <c r="AD20" s="7">
        <v>0</v>
      </c>
      <c r="AE20" s="7">
        <v>6</v>
      </c>
      <c r="AF20" s="7">
        <v>13</v>
      </c>
      <c r="AG20" s="7">
        <v>0</v>
      </c>
      <c r="AH20" s="7">
        <v>8</v>
      </c>
      <c r="AI20" s="7">
        <v>20</v>
      </c>
      <c r="AJ20" s="68"/>
    </row>
    <row r="21" spans="1:37" s="5" customFormat="1" ht="36">
      <c r="A21" s="349"/>
      <c r="B21" s="256" t="s">
        <v>94</v>
      </c>
      <c r="C21" s="15" t="s">
        <v>422</v>
      </c>
      <c r="D21" s="9">
        <v>71</v>
      </c>
      <c r="E21" s="93" t="s">
        <v>369</v>
      </c>
      <c r="F21" s="19" t="s">
        <v>116</v>
      </c>
      <c r="G21" s="9">
        <v>21</v>
      </c>
      <c r="H21" s="7">
        <v>9</v>
      </c>
      <c r="I21" s="7">
        <v>30</v>
      </c>
      <c r="J21" s="7">
        <v>5</v>
      </c>
      <c r="K21" s="7">
        <v>3</v>
      </c>
      <c r="L21" s="7">
        <v>8</v>
      </c>
      <c r="M21" s="7">
        <v>4</v>
      </c>
      <c r="N21" s="7">
        <v>0</v>
      </c>
      <c r="O21" s="7">
        <v>3</v>
      </c>
      <c r="P21" s="7">
        <v>0</v>
      </c>
      <c r="Q21" s="7">
        <v>3</v>
      </c>
      <c r="R21" s="349"/>
      <c r="S21" s="256" t="s">
        <v>94</v>
      </c>
      <c r="T21" s="15" t="s">
        <v>422</v>
      </c>
      <c r="U21" s="7">
        <v>0</v>
      </c>
      <c r="V21" s="7">
        <v>3</v>
      </c>
      <c r="W21" s="7">
        <v>0</v>
      </c>
      <c r="X21" s="7">
        <v>1</v>
      </c>
      <c r="Y21" s="7">
        <v>0</v>
      </c>
      <c r="Z21" s="7">
        <v>17</v>
      </c>
      <c r="AA21" s="7">
        <v>0</v>
      </c>
      <c r="AB21" s="7">
        <v>0</v>
      </c>
      <c r="AC21" s="7">
        <v>3</v>
      </c>
      <c r="AD21" s="7">
        <v>0</v>
      </c>
      <c r="AE21" s="7">
        <v>0</v>
      </c>
      <c r="AF21" s="7">
        <v>0</v>
      </c>
      <c r="AG21" s="7">
        <v>0</v>
      </c>
      <c r="AH21" s="7">
        <v>2</v>
      </c>
      <c r="AI21" s="7">
        <v>0</v>
      </c>
      <c r="AJ21" s="68"/>
    </row>
    <row r="22" spans="1:37" s="5" customFormat="1" ht="36">
      <c r="A22" s="349"/>
      <c r="B22" s="256" t="s">
        <v>95</v>
      </c>
      <c r="C22" s="15" t="s">
        <v>423</v>
      </c>
      <c r="D22" s="9">
        <v>21</v>
      </c>
      <c r="E22" s="93" t="s">
        <v>369</v>
      </c>
      <c r="F22" s="19" t="s">
        <v>116</v>
      </c>
      <c r="G22" s="9">
        <v>2</v>
      </c>
      <c r="H22" s="7">
        <v>0</v>
      </c>
      <c r="I22" s="7">
        <v>2</v>
      </c>
      <c r="J22" s="7">
        <v>0</v>
      </c>
      <c r="K22" s="7">
        <v>0</v>
      </c>
      <c r="L22" s="7">
        <v>0</v>
      </c>
      <c r="M22" s="7">
        <v>11</v>
      </c>
      <c r="N22" s="7">
        <v>7</v>
      </c>
      <c r="O22" s="7">
        <v>0</v>
      </c>
      <c r="P22" s="7">
        <v>0</v>
      </c>
      <c r="Q22" s="7">
        <v>0</v>
      </c>
      <c r="R22" s="349"/>
      <c r="S22" s="256" t="s">
        <v>95</v>
      </c>
      <c r="T22" s="15" t="s">
        <v>423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</row>
    <row r="23" spans="1:37" s="5" customFormat="1" ht="30" customHeight="1">
      <c r="A23" s="349"/>
      <c r="B23" s="183" t="s">
        <v>96</v>
      </c>
      <c r="C23" s="15" t="s">
        <v>418</v>
      </c>
      <c r="D23" s="9">
        <v>713</v>
      </c>
      <c r="E23" s="93" t="s">
        <v>369</v>
      </c>
      <c r="F23" s="19" t="s">
        <v>116</v>
      </c>
      <c r="G23" s="9">
        <v>271</v>
      </c>
      <c r="H23" s="7">
        <v>107</v>
      </c>
      <c r="I23" s="7">
        <v>378</v>
      </c>
      <c r="J23" s="7">
        <v>70</v>
      </c>
      <c r="K23" s="7">
        <v>26</v>
      </c>
      <c r="L23" s="7">
        <v>96</v>
      </c>
      <c r="M23" s="7">
        <v>39</v>
      </c>
      <c r="N23" s="7">
        <v>20</v>
      </c>
      <c r="O23" s="7">
        <v>2</v>
      </c>
      <c r="P23" s="7">
        <v>5</v>
      </c>
      <c r="Q23" s="7">
        <v>7</v>
      </c>
      <c r="R23" s="349"/>
      <c r="S23" s="183" t="s">
        <v>96</v>
      </c>
      <c r="T23" s="15" t="s">
        <v>418</v>
      </c>
      <c r="U23" s="7">
        <v>2</v>
      </c>
      <c r="V23" s="7">
        <v>1</v>
      </c>
      <c r="W23" s="7">
        <v>5</v>
      </c>
      <c r="X23" s="7">
        <v>10</v>
      </c>
      <c r="Y23" s="7">
        <v>57</v>
      </c>
      <c r="Z23" s="7">
        <v>47</v>
      </c>
      <c r="AA23" s="7">
        <v>5</v>
      </c>
      <c r="AB23" s="7">
        <v>13</v>
      </c>
      <c r="AC23" s="7">
        <v>4</v>
      </c>
      <c r="AD23" s="7">
        <v>7</v>
      </c>
      <c r="AE23" s="7">
        <v>3</v>
      </c>
      <c r="AF23" s="7">
        <v>3</v>
      </c>
      <c r="AG23" s="7">
        <v>10</v>
      </c>
      <c r="AH23" s="7">
        <v>5</v>
      </c>
      <c r="AI23" s="7">
        <v>1</v>
      </c>
      <c r="AJ23" s="68"/>
    </row>
    <row r="24" spans="1:37" s="5" customFormat="1" ht="30" customHeight="1">
      <c r="A24" s="349"/>
      <c r="B24" s="183" t="s">
        <v>97</v>
      </c>
      <c r="C24" s="15" t="s">
        <v>82</v>
      </c>
      <c r="D24" s="9">
        <v>253</v>
      </c>
      <c r="E24" s="80">
        <v>341</v>
      </c>
      <c r="F24" s="10">
        <v>-88</v>
      </c>
      <c r="G24" s="9">
        <v>21</v>
      </c>
      <c r="H24" s="7">
        <v>3</v>
      </c>
      <c r="I24" s="7">
        <v>24</v>
      </c>
      <c r="J24" s="7">
        <v>23</v>
      </c>
      <c r="K24" s="7">
        <v>8</v>
      </c>
      <c r="L24" s="7">
        <v>31</v>
      </c>
      <c r="M24" s="7">
        <v>18</v>
      </c>
      <c r="N24" s="7">
        <v>9</v>
      </c>
      <c r="O24" s="7">
        <v>5</v>
      </c>
      <c r="P24" s="7">
        <v>9</v>
      </c>
      <c r="Q24" s="80">
        <v>14</v>
      </c>
      <c r="R24" s="349"/>
      <c r="S24" s="183" t="s">
        <v>97</v>
      </c>
      <c r="T24" s="15" t="s">
        <v>82</v>
      </c>
      <c r="U24" s="7">
        <v>10</v>
      </c>
      <c r="V24" s="7">
        <v>15</v>
      </c>
      <c r="W24" s="7">
        <v>6</v>
      </c>
      <c r="X24" s="7">
        <v>10</v>
      </c>
      <c r="Y24" s="7">
        <v>16</v>
      </c>
      <c r="Z24" s="7">
        <v>9</v>
      </c>
      <c r="AA24" s="7">
        <v>5</v>
      </c>
      <c r="AB24" s="7">
        <v>18</v>
      </c>
      <c r="AC24" s="7">
        <v>9</v>
      </c>
      <c r="AD24" s="7">
        <v>1</v>
      </c>
      <c r="AE24" s="7">
        <v>10</v>
      </c>
      <c r="AF24" s="7">
        <v>11</v>
      </c>
      <c r="AG24" s="7">
        <v>12</v>
      </c>
      <c r="AH24" s="7">
        <v>9</v>
      </c>
      <c r="AI24" s="7">
        <v>16</v>
      </c>
      <c r="AJ24" s="68"/>
    </row>
    <row r="25" spans="1:37" s="5" customFormat="1" ht="30" customHeight="1">
      <c r="A25" s="349"/>
      <c r="B25" s="183" t="s">
        <v>98</v>
      </c>
      <c r="C25" s="15" t="s">
        <v>83</v>
      </c>
      <c r="D25" s="9">
        <v>1</v>
      </c>
      <c r="E25" s="80">
        <v>1</v>
      </c>
      <c r="F25" s="10">
        <v>0</v>
      </c>
      <c r="G25" s="9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349"/>
      <c r="S25" s="183" t="s">
        <v>98</v>
      </c>
      <c r="T25" s="15" t="s">
        <v>83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1</v>
      </c>
      <c r="AG25" s="7">
        <v>0</v>
      </c>
      <c r="AH25" s="7">
        <v>0</v>
      </c>
      <c r="AI25" s="7">
        <v>0</v>
      </c>
      <c r="AJ25" s="68"/>
    </row>
    <row r="26" spans="1:37" s="5" customFormat="1" ht="30" customHeight="1">
      <c r="A26" s="349"/>
      <c r="B26" s="183" t="s">
        <v>99</v>
      </c>
      <c r="C26" s="15" t="s">
        <v>84</v>
      </c>
      <c r="D26" s="9">
        <v>112</v>
      </c>
      <c r="E26" s="80">
        <v>107</v>
      </c>
      <c r="F26" s="10">
        <v>5</v>
      </c>
      <c r="G26" s="9">
        <v>5</v>
      </c>
      <c r="H26" s="7">
        <v>3</v>
      </c>
      <c r="I26" s="7">
        <v>8</v>
      </c>
      <c r="J26" s="7">
        <v>9</v>
      </c>
      <c r="K26" s="7">
        <v>2</v>
      </c>
      <c r="L26" s="7">
        <v>11</v>
      </c>
      <c r="M26" s="7">
        <v>9</v>
      </c>
      <c r="N26" s="7">
        <v>4</v>
      </c>
      <c r="O26" s="7">
        <v>8</v>
      </c>
      <c r="P26" s="7">
        <v>5</v>
      </c>
      <c r="Q26" s="7">
        <v>13</v>
      </c>
      <c r="R26" s="349"/>
      <c r="S26" s="183" t="s">
        <v>99</v>
      </c>
      <c r="T26" s="15" t="s">
        <v>84</v>
      </c>
      <c r="U26" s="7">
        <v>4</v>
      </c>
      <c r="V26" s="7">
        <v>2</v>
      </c>
      <c r="W26" s="7">
        <v>3</v>
      </c>
      <c r="X26" s="7">
        <v>2</v>
      </c>
      <c r="Y26" s="7">
        <v>10</v>
      </c>
      <c r="Z26" s="7">
        <v>3</v>
      </c>
      <c r="AA26" s="7">
        <v>4</v>
      </c>
      <c r="AB26" s="7">
        <v>5</v>
      </c>
      <c r="AC26" s="7">
        <v>7</v>
      </c>
      <c r="AD26" s="7">
        <v>5</v>
      </c>
      <c r="AE26" s="7">
        <v>2</v>
      </c>
      <c r="AF26" s="7">
        <v>7</v>
      </c>
      <c r="AG26" s="7">
        <v>4</v>
      </c>
      <c r="AH26" s="7">
        <v>2</v>
      </c>
      <c r="AI26" s="7">
        <v>7</v>
      </c>
      <c r="AJ26" s="68"/>
    </row>
    <row r="27" spans="1:37" s="5" customFormat="1" ht="30" customHeight="1">
      <c r="A27" s="349"/>
      <c r="B27" s="183" t="s">
        <v>100</v>
      </c>
      <c r="C27" s="15" t="s">
        <v>85</v>
      </c>
      <c r="D27" s="9">
        <v>37</v>
      </c>
      <c r="E27" s="80">
        <v>46</v>
      </c>
      <c r="F27" s="10">
        <v>-9</v>
      </c>
      <c r="G27" s="9">
        <v>5</v>
      </c>
      <c r="H27" s="7">
        <v>1</v>
      </c>
      <c r="I27" s="7">
        <v>6</v>
      </c>
      <c r="J27" s="7">
        <v>3</v>
      </c>
      <c r="K27" s="7">
        <v>1</v>
      </c>
      <c r="L27" s="7">
        <v>4</v>
      </c>
      <c r="M27" s="7">
        <v>0</v>
      </c>
      <c r="N27" s="7">
        <v>2</v>
      </c>
      <c r="O27" s="7">
        <v>2</v>
      </c>
      <c r="P27" s="7">
        <v>0</v>
      </c>
      <c r="Q27" s="7">
        <v>2</v>
      </c>
      <c r="R27" s="349"/>
      <c r="S27" s="183" t="s">
        <v>100</v>
      </c>
      <c r="T27" s="15" t="s">
        <v>85</v>
      </c>
      <c r="U27" s="7">
        <v>0</v>
      </c>
      <c r="V27" s="7">
        <v>5</v>
      </c>
      <c r="W27" s="7">
        <v>2</v>
      </c>
      <c r="X27" s="7">
        <v>1</v>
      </c>
      <c r="Y27" s="7">
        <v>6</v>
      </c>
      <c r="Z27" s="7">
        <v>1</v>
      </c>
      <c r="AA27" s="7">
        <v>1</v>
      </c>
      <c r="AB27" s="7">
        <v>3</v>
      </c>
      <c r="AC27" s="7">
        <v>1</v>
      </c>
      <c r="AD27" s="7">
        <v>1</v>
      </c>
      <c r="AE27" s="7">
        <v>1</v>
      </c>
      <c r="AF27" s="7">
        <v>0</v>
      </c>
      <c r="AG27" s="7">
        <v>1</v>
      </c>
      <c r="AH27" s="7">
        <v>0</v>
      </c>
      <c r="AI27" s="7">
        <v>0</v>
      </c>
      <c r="AJ27" s="68"/>
    </row>
    <row r="28" spans="1:37" s="5" customFormat="1" ht="30" customHeight="1">
      <c r="A28" s="349"/>
      <c r="B28" s="183" t="s">
        <v>419</v>
      </c>
      <c r="C28" s="15" t="s">
        <v>86</v>
      </c>
      <c r="D28" s="9">
        <v>28</v>
      </c>
      <c r="E28" s="80">
        <v>17</v>
      </c>
      <c r="F28" s="10">
        <v>11</v>
      </c>
      <c r="G28" s="9">
        <v>5</v>
      </c>
      <c r="H28" s="7">
        <v>2</v>
      </c>
      <c r="I28" s="7">
        <v>7</v>
      </c>
      <c r="J28" s="7">
        <v>1</v>
      </c>
      <c r="K28" s="7">
        <v>1</v>
      </c>
      <c r="L28" s="7">
        <v>2</v>
      </c>
      <c r="M28" s="7">
        <v>3</v>
      </c>
      <c r="N28" s="7">
        <v>1</v>
      </c>
      <c r="O28" s="7">
        <v>3</v>
      </c>
      <c r="P28" s="7">
        <v>0</v>
      </c>
      <c r="Q28" s="7">
        <v>3</v>
      </c>
      <c r="R28" s="349"/>
      <c r="S28" s="183" t="s">
        <v>419</v>
      </c>
      <c r="T28" s="15" t="s">
        <v>86</v>
      </c>
      <c r="U28" s="7">
        <v>0</v>
      </c>
      <c r="V28" s="7">
        <v>0</v>
      </c>
      <c r="W28" s="7">
        <v>0</v>
      </c>
      <c r="X28" s="7">
        <v>1</v>
      </c>
      <c r="Y28" s="7">
        <v>2</v>
      </c>
      <c r="Z28" s="7">
        <v>0</v>
      </c>
      <c r="AA28" s="7">
        <v>1</v>
      </c>
      <c r="AB28" s="7">
        <v>3</v>
      </c>
      <c r="AC28" s="7">
        <v>0</v>
      </c>
      <c r="AD28" s="7">
        <v>1</v>
      </c>
      <c r="AE28" s="7">
        <v>0</v>
      </c>
      <c r="AF28" s="7">
        <v>0</v>
      </c>
      <c r="AG28" s="7">
        <v>1</v>
      </c>
      <c r="AH28" s="7">
        <v>1</v>
      </c>
      <c r="AI28" s="7">
        <v>2</v>
      </c>
      <c r="AJ28" s="68"/>
    </row>
    <row r="29" spans="1:37" s="5" customFormat="1" ht="30" customHeight="1">
      <c r="A29" s="349"/>
      <c r="B29" s="180" t="s">
        <v>420</v>
      </c>
      <c r="C29" s="15" t="s">
        <v>87</v>
      </c>
      <c r="D29" s="9">
        <v>455</v>
      </c>
      <c r="E29" s="80">
        <v>465</v>
      </c>
      <c r="F29" s="10">
        <v>-10</v>
      </c>
      <c r="G29" s="9">
        <v>18</v>
      </c>
      <c r="H29" s="7">
        <v>10</v>
      </c>
      <c r="I29" s="7">
        <v>28</v>
      </c>
      <c r="J29" s="7">
        <v>45</v>
      </c>
      <c r="K29" s="7">
        <v>15</v>
      </c>
      <c r="L29" s="7">
        <v>60</v>
      </c>
      <c r="M29" s="7">
        <v>29</v>
      </c>
      <c r="N29" s="7">
        <v>67</v>
      </c>
      <c r="O29" s="7">
        <v>31</v>
      </c>
      <c r="P29" s="7">
        <v>18</v>
      </c>
      <c r="Q29" s="7">
        <v>49</v>
      </c>
      <c r="R29" s="349"/>
      <c r="S29" s="180" t="s">
        <v>420</v>
      </c>
      <c r="T29" s="15" t="s">
        <v>87</v>
      </c>
      <c r="U29" s="7">
        <v>29</v>
      </c>
      <c r="V29" s="7">
        <v>16</v>
      </c>
      <c r="W29" s="7">
        <v>14</v>
      </c>
      <c r="X29" s="7">
        <v>9</v>
      </c>
      <c r="Y29" s="7">
        <v>26</v>
      </c>
      <c r="Z29" s="7">
        <v>16</v>
      </c>
      <c r="AA29" s="7">
        <v>13</v>
      </c>
      <c r="AB29" s="7">
        <v>23</v>
      </c>
      <c r="AC29" s="7">
        <v>9</v>
      </c>
      <c r="AD29" s="7">
        <v>15</v>
      </c>
      <c r="AE29" s="7">
        <v>11</v>
      </c>
      <c r="AF29" s="7">
        <v>16</v>
      </c>
      <c r="AG29" s="7">
        <v>9</v>
      </c>
      <c r="AH29" s="7">
        <v>2</v>
      </c>
      <c r="AI29" s="7">
        <v>14</v>
      </c>
      <c r="AJ29" s="68"/>
    </row>
    <row r="30" spans="1:37" s="28" customFormat="1" ht="30" customHeight="1">
      <c r="A30" s="349"/>
      <c r="B30" s="186" t="s">
        <v>22</v>
      </c>
      <c r="C30" s="22" t="s">
        <v>88</v>
      </c>
      <c r="D30" s="23">
        <v>62206</v>
      </c>
      <c r="E30" s="85">
        <v>58820</v>
      </c>
      <c r="F30" s="25">
        <v>3386</v>
      </c>
      <c r="G30" s="23">
        <v>4158</v>
      </c>
      <c r="H30" s="24">
        <v>1548</v>
      </c>
      <c r="I30" s="24">
        <v>5706</v>
      </c>
      <c r="J30" s="24">
        <v>3287</v>
      </c>
      <c r="K30" s="24">
        <v>1602</v>
      </c>
      <c r="L30" s="24">
        <v>4889</v>
      </c>
      <c r="M30" s="24">
        <v>3696</v>
      </c>
      <c r="N30" s="24">
        <v>3178</v>
      </c>
      <c r="O30" s="24">
        <v>4238</v>
      </c>
      <c r="P30" s="24">
        <v>4259</v>
      </c>
      <c r="Q30" s="24">
        <v>8497</v>
      </c>
      <c r="R30" s="349"/>
      <c r="S30" s="186" t="s">
        <v>22</v>
      </c>
      <c r="T30" s="27" t="s">
        <v>88</v>
      </c>
      <c r="U30" s="24">
        <v>2247</v>
      </c>
      <c r="V30" s="24">
        <v>2286</v>
      </c>
      <c r="W30" s="24">
        <v>2201</v>
      </c>
      <c r="X30" s="24">
        <v>1968</v>
      </c>
      <c r="Y30" s="24">
        <v>6795</v>
      </c>
      <c r="Z30" s="24">
        <v>2935</v>
      </c>
      <c r="AA30" s="24">
        <v>1637</v>
      </c>
      <c r="AB30" s="24">
        <v>2891</v>
      </c>
      <c r="AC30" s="24">
        <v>2110</v>
      </c>
      <c r="AD30" s="24">
        <v>1652</v>
      </c>
      <c r="AE30" s="24">
        <v>1559</v>
      </c>
      <c r="AF30" s="24">
        <v>2376</v>
      </c>
      <c r="AG30" s="24">
        <v>1864</v>
      </c>
      <c r="AH30" s="24">
        <v>1290</v>
      </c>
      <c r="AI30" s="24">
        <v>2429</v>
      </c>
      <c r="AJ30" s="68"/>
      <c r="AK30" s="5"/>
    </row>
    <row r="31" spans="1:37" s="84" customFormat="1" ht="30" customHeight="1" thickBot="1">
      <c r="A31" s="349"/>
      <c r="B31" s="183"/>
      <c r="C31" s="37" t="s">
        <v>101</v>
      </c>
      <c r="D31" s="11">
        <v>10606</v>
      </c>
      <c r="E31" s="86">
        <v>9019</v>
      </c>
      <c r="F31" s="13">
        <v>1587</v>
      </c>
      <c r="G31" s="9">
        <v>854</v>
      </c>
      <c r="H31" s="7">
        <v>324</v>
      </c>
      <c r="I31" s="7">
        <v>1178</v>
      </c>
      <c r="J31" s="7">
        <v>468</v>
      </c>
      <c r="K31" s="7">
        <v>234</v>
      </c>
      <c r="L31" s="7">
        <v>702</v>
      </c>
      <c r="M31" s="7">
        <v>872</v>
      </c>
      <c r="N31" s="7">
        <v>732</v>
      </c>
      <c r="O31" s="7">
        <v>536</v>
      </c>
      <c r="P31" s="7">
        <v>704</v>
      </c>
      <c r="Q31" s="7">
        <v>1240</v>
      </c>
      <c r="R31" s="349"/>
      <c r="S31" s="183"/>
      <c r="T31" s="103" t="s">
        <v>101</v>
      </c>
      <c r="U31" s="38">
        <v>343</v>
      </c>
      <c r="V31" s="38">
        <v>409</v>
      </c>
      <c r="W31" s="38">
        <v>352</v>
      </c>
      <c r="X31" s="38">
        <v>367</v>
      </c>
      <c r="Y31" s="38">
        <v>935</v>
      </c>
      <c r="Z31" s="38">
        <v>421</v>
      </c>
      <c r="AA31" s="38">
        <v>278</v>
      </c>
      <c r="AB31" s="38">
        <v>456</v>
      </c>
      <c r="AC31" s="38">
        <v>341</v>
      </c>
      <c r="AD31" s="38">
        <v>276</v>
      </c>
      <c r="AE31" s="38">
        <v>235</v>
      </c>
      <c r="AF31" s="38">
        <v>476</v>
      </c>
      <c r="AG31" s="38">
        <v>359</v>
      </c>
      <c r="AH31" s="38">
        <v>209</v>
      </c>
      <c r="AI31" s="38">
        <v>425</v>
      </c>
      <c r="AJ31" s="68"/>
      <c r="AK31" s="5"/>
    </row>
    <row r="32" spans="1:37" s="74" customFormat="1">
      <c r="A32" s="349"/>
      <c r="B32" s="105" t="s">
        <v>427</v>
      </c>
      <c r="C32" s="106"/>
      <c r="E32" s="104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349"/>
      <c r="S32" s="105" t="s">
        <v>427</v>
      </c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K32" s="5"/>
    </row>
  </sheetData>
  <mergeCells count="38">
    <mergeCell ref="A1:A32"/>
    <mergeCell ref="R1:R32"/>
    <mergeCell ref="B1:I1"/>
    <mergeCell ref="B2:Q2"/>
    <mergeCell ref="E4:E5"/>
    <mergeCell ref="D3:F3"/>
    <mergeCell ref="G4:I4"/>
    <mergeCell ref="G3:Q3"/>
    <mergeCell ref="J4:L4"/>
    <mergeCell ref="M4:M5"/>
    <mergeCell ref="F4:F5"/>
    <mergeCell ref="N4:N5"/>
    <mergeCell ref="J1:K1"/>
    <mergeCell ref="AG4:AG5"/>
    <mergeCell ref="AA4:AA5"/>
    <mergeCell ref="V4:V5"/>
    <mergeCell ref="AC4:AC5"/>
    <mergeCell ref="AB4:AB5"/>
    <mergeCell ref="Z4:Z5"/>
    <mergeCell ref="AF4:AF5"/>
    <mergeCell ref="AD4:AD5"/>
    <mergeCell ref="AE4:AE5"/>
    <mergeCell ref="U4:U5"/>
    <mergeCell ref="C3:C5"/>
    <mergeCell ref="B3:B5"/>
    <mergeCell ref="AA1:AC1"/>
    <mergeCell ref="D4:D5"/>
    <mergeCell ref="Y4:Y5"/>
    <mergeCell ref="X4:X5"/>
    <mergeCell ref="O4:Q4"/>
    <mergeCell ref="T3:T5"/>
    <mergeCell ref="W4:W5"/>
    <mergeCell ref="S3:S5"/>
    <mergeCell ref="S1:Z1"/>
    <mergeCell ref="U3:AI3"/>
    <mergeCell ref="S2:AI2"/>
    <mergeCell ref="AI4:AI5"/>
    <mergeCell ref="AH4:AH5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9" fitToWidth="2" orientation="landscape" r:id="rId1"/>
  <colBreaks count="1" manualBreakCount="1">
    <brk id="17" max="3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AK38"/>
  <sheetViews>
    <sheetView zoomScale="60" zoomScaleNormal="60" workbookViewId="0">
      <selection activeCell="AG27" sqref="AG27"/>
    </sheetView>
  </sheetViews>
  <sheetFormatPr defaultColWidth="9" defaultRowHeight="14.4"/>
  <cols>
    <col min="1" max="1" width="9.59765625" style="148" customWidth="1"/>
    <col min="2" max="2" width="3.59765625" style="2" customWidth="1"/>
    <col min="3" max="3" width="68.19921875" style="1" customWidth="1"/>
    <col min="4" max="4" width="12.59765625" style="1" customWidth="1"/>
    <col min="5" max="5" width="12.59765625" style="87" customWidth="1"/>
    <col min="6" max="6" width="12.59765625" style="1" customWidth="1"/>
    <col min="7" max="13" width="10.59765625" style="1" customWidth="1"/>
    <col min="14" max="14" width="11.59765625" style="1" customWidth="1"/>
    <col min="15" max="17" width="10.59765625" style="1" customWidth="1"/>
    <col min="18" max="18" width="9.59765625" style="145" customWidth="1"/>
    <col min="19" max="19" width="3.59765625" style="2" customWidth="1"/>
    <col min="20" max="20" width="69.8984375" style="1" customWidth="1"/>
    <col min="21" max="21" width="12.59765625" style="1" customWidth="1"/>
    <col min="22" max="35" width="10.59765625" style="1" customWidth="1"/>
    <col min="36" max="16384" width="9" style="1"/>
  </cols>
  <sheetData>
    <row r="1" spans="1:37" s="33" customFormat="1" ht="18" customHeight="1">
      <c r="A1" s="349" t="s">
        <v>354</v>
      </c>
      <c r="B1" s="379" t="s">
        <v>439</v>
      </c>
      <c r="C1" s="379"/>
      <c r="D1" s="379"/>
      <c r="E1" s="379"/>
      <c r="F1" s="379"/>
      <c r="G1" s="379"/>
      <c r="H1" s="379"/>
      <c r="I1" s="379"/>
      <c r="J1" s="378" t="s">
        <v>373</v>
      </c>
      <c r="K1" s="378"/>
      <c r="L1" s="156"/>
      <c r="M1" s="156"/>
      <c r="N1" s="156"/>
      <c r="O1" s="156"/>
      <c r="P1" s="156"/>
      <c r="Q1" s="156"/>
      <c r="R1" s="349" t="s">
        <v>354</v>
      </c>
      <c r="S1" s="379" t="s">
        <v>439</v>
      </c>
      <c r="T1" s="379"/>
      <c r="U1" s="379"/>
      <c r="V1" s="379"/>
      <c r="W1" s="379"/>
      <c r="X1" s="379"/>
      <c r="Y1" s="379"/>
      <c r="Z1" s="379"/>
      <c r="AA1" s="378" t="s">
        <v>374</v>
      </c>
      <c r="AB1" s="378"/>
      <c r="AC1" s="378"/>
      <c r="AD1" s="28"/>
      <c r="AE1" s="28"/>
      <c r="AF1" s="28"/>
      <c r="AG1" s="28"/>
      <c r="AH1" s="28"/>
      <c r="AI1" s="28"/>
    </row>
    <row r="2" spans="1:37" s="18" customFormat="1" ht="18.600000000000001" thickBot="1">
      <c r="A2" s="349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9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</row>
    <row r="3" spans="1:37" s="17" customFormat="1" ht="20.100000000000001" customHeight="1">
      <c r="A3" s="349"/>
      <c r="B3" s="355" t="s">
        <v>1</v>
      </c>
      <c r="C3" s="359" t="s">
        <v>2</v>
      </c>
      <c r="D3" s="371" t="s">
        <v>29</v>
      </c>
      <c r="E3" s="372"/>
      <c r="F3" s="373"/>
      <c r="G3" s="367" t="s">
        <v>3</v>
      </c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49"/>
      <c r="S3" s="355" t="s">
        <v>1</v>
      </c>
      <c r="T3" s="359" t="s">
        <v>2</v>
      </c>
      <c r="U3" s="358" t="s">
        <v>3</v>
      </c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</row>
    <row r="4" spans="1:37" s="17" customFormat="1" ht="35.1" customHeight="1">
      <c r="A4" s="349"/>
      <c r="B4" s="356"/>
      <c r="C4" s="360"/>
      <c r="D4" s="369" t="s">
        <v>424</v>
      </c>
      <c r="E4" s="396" t="s">
        <v>425</v>
      </c>
      <c r="F4" s="365" t="s">
        <v>30</v>
      </c>
      <c r="G4" s="374" t="s">
        <v>4</v>
      </c>
      <c r="H4" s="363"/>
      <c r="I4" s="364"/>
      <c r="J4" s="362" t="s">
        <v>8</v>
      </c>
      <c r="K4" s="363"/>
      <c r="L4" s="364"/>
      <c r="M4" s="358" t="s">
        <v>9</v>
      </c>
      <c r="N4" s="358" t="s">
        <v>10</v>
      </c>
      <c r="O4" s="362" t="s">
        <v>11</v>
      </c>
      <c r="P4" s="363"/>
      <c r="Q4" s="364"/>
      <c r="R4" s="349"/>
      <c r="S4" s="356"/>
      <c r="T4" s="360"/>
      <c r="U4" s="358" t="s">
        <v>39</v>
      </c>
      <c r="V4" s="358" t="s">
        <v>40</v>
      </c>
      <c r="W4" s="353" t="s">
        <v>41</v>
      </c>
      <c r="X4" s="351" t="s">
        <v>42</v>
      </c>
      <c r="Y4" s="353" t="s">
        <v>43</v>
      </c>
      <c r="Z4" s="353" t="s">
        <v>44</v>
      </c>
      <c r="AA4" s="353" t="s">
        <v>45</v>
      </c>
      <c r="AB4" s="351" t="s">
        <v>272</v>
      </c>
      <c r="AC4" s="353" t="s">
        <v>46</v>
      </c>
      <c r="AD4" s="353" t="s">
        <v>47</v>
      </c>
      <c r="AE4" s="351" t="s">
        <v>48</v>
      </c>
      <c r="AF4" s="353" t="s">
        <v>49</v>
      </c>
      <c r="AG4" s="353" t="s">
        <v>50</v>
      </c>
      <c r="AH4" s="353" t="s">
        <v>52</v>
      </c>
      <c r="AI4" s="353" t="s">
        <v>51</v>
      </c>
    </row>
    <row r="5" spans="1:37" s="17" customFormat="1" ht="20.100000000000001" customHeight="1">
      <c r="A5" s="349"/>
      <c r="B5" s="357"/>
      <c r="C5" s="361"/>
      <c r="D5" s="381"/>
      <c r="E5" s="397"/>
      <c r="F5" s="380"/>
      <c r="G5" s="107" t="s">
        <v>5</v>
      </c>
      <c r="H5" s="99" t="s">
        <v>6</v>
      </c>
      <c r="I5" s="99" t="s">
        <v>7</v>
      </c>
      <c r="J5" s="99" t="s">
        <v>5</v>
      </c>
      <c r="K5" s="99" t="s">
        <v>6</v>
      </c>
      <c r="L5" s="99" t="s">
        <v>7</v>
      </c>
      <c r="M5" s="358"/>
      <c r="N5" s="358"/>
      <c r="O5" s="99" t="s">
        <v>5</v>
      </c>
      <c r="P5" s="99" t="s">
        <v>6</v>
      </c>
      <c r="Q5" s="99" t="s">
        <v>7</v>
      </c>
      <c r="R5" s="349"/>
      <c r="S5" s="357"/>
      <c r="T5" s="361"/>
      <c r="U5" s="358"/>
      <c r="V5" s="358"/>
      <c r="W5" s="353"/>
      <c r="X5" s="352"/>
      <c r="Y5" s="353"/>
      <c r="Z5" s="353"/>
      <c r="AA5" s="353"/>
      <c r="AB5" s="352"/>
      <c r="AC5" s="353"/>
      <c r="AD5" s="353"/>
      <c r="AE5" s="352"/>
      <c r="AF5" s="353"/>
      <c r="AG5" s="353"/>
      <c r="AH5" s="353"/>
      <c r="AI5" s="353"/>
    </row>
    <row r="6" spans="1:37" s="14" customFormat="1" ht="30" customHeight="1">
      <c r="A6" s="349"/>
      <c r="B6" s="186" t="s">
        <v>12</v>
      </c>
      <c r="C6" s="22" t="s">
        <v>163</v>
      </c>
      <c r="D6" s="23">
        <v>2923</v>
      </c>
      <c r="E6" s="92">
        <v>3021</v>
      </c>
      <c r="F6" s="46">
        <v>-98</v>
      </c>
      <c r="G6" s="23">
        <v>315</v>
      </c>
      <c r="H6" s="24">
        <v>97</v>
      </c>
      <c r="I6" s="24">
        <v>412</v>
      </c>
      <c r="J6" s="24">
        <v>197</v>
      </c>
      <c r="K6" s="24">
        <v>78</v>
      </c>
      <c r="L6" s="24">
        <v>275</v>
      </c>
      <c r="M6" s="24">
        <v>188</v>
      </c>
      <c r="N6" s="24">
        <v>155</v>
      </c>
      <c r="O6" s="24">
        <v>151</v>
      </c>
      <c r="P6" s="24">
        <v>142</v>
      </c>
      <c r="Q6" s="24">
        <v>293</v>
      </c>
      <c r="R6" s="349"/>
      <c r="S6" s="186" t="s">
        <v>12</v>
      </c>
      <c r="T6" s="22" t="s">
        <v>163</v>
      </c>
      <c r="U6" s="24">
        <v>78</v>
      </c>
      <c r="V6" s="24">
        <v>103</v>
      </c>
      <c r="W6" s="24">
        <v>88</v>
      </c>
      <c r="X6" s="24">
        <v>81</v>
      </c>
      <c r="Y6" s="24">
        <v>262</v>
      </c>
      <c r="Z6" s="24">
        <v>76</v>
      </c>
      <c r="AA6" s="24">
        <v>91</v>
      </c>
      <c r="AB6" s="24">
        <v>142</v>
      </c>
      <c r="AC6" s="24">
        <v>84</v>
      </c>
      <c r="AD6" s="24">
        <v>62</v>
      </c>
      <c r="AE6" s="24">
        <v>132</v>
      </c>
      <c r="AF6" s="24">
        <v>136</v>
      </c>
      <c r="AG6" s="24">
        <v>104</v>
      </c>
      <c r="AH6" s="24">
        <v>64</v>
      </c>
      <c r="AI6" s="24">
        <v>97</v>
      </c>
      <c r="AJ6" s="72"/>
    </row>
    <row r="7" spans="1:37" s="5" customFormat="1" ht="30" customHeight="1">
      <c r="A7" s="349"/>
      <c r="B7" s="183" t="s">
        <v>146</v>
      </c>
      <c r="C7" s="15" t="s">
        <v>174</v>
      </c>
      <c r="D7" s="9">
        <v>2787</v>
      </c>
      <c r="E7" s="93">
        <v>2696</v>
      </c>
      <c r="F7" s="19">
        <v>91</v>
      </c>
      <c r="G7" s="9">
        <v>299</v>
      </c>
      <c r="H7" s="7">
        <v>97</v>
      </c>
      <c r="I7" s="7">
        <v>396</v>
      </c>
      <c r="J7" s="7">
        <v>181</v>
      </c>
      <c r="K7" s="7">
        <v>73</v>
      </c>
      <c r="L7" s="7">
        <v>254</v>
      </c>
      <c r="M7" s="7">
        <v>183</v>
      </c>
      <c r="N7" s="7">
        <v>145</v>
      </c>
      <c r="O7" s="7">
        <v>139</v>
      </c>
      <c r="P7" s="7">
        <v>129</v>
      </c>
      <c r="Q7" s="7">
        <v>268</v>
      </c>
      <c r="R7" s="349"/>
      <c r="S7" s="183" t="s">
        <v>146</v>
      </c>
      <c r="T7" s="15" t="s">
        <v>174</v>
      </c>
      <c r="U7" s="7">
        <v>78</v>
      </c>
      <c r="V7" s="7">
        <v>100</v>
      </c>
      <c r="W7" s="7">
        <v>83</v>
      </c>
      <c r="X7" s="7">
        <v>80</v>
      </c>
      <c r="Y7" s="7">
        <v>255</v>
      </c>
      <c r="Z7" s="7">
        <v>70</v>
      </c>
      <c r="AA7" s="7">
        <v>89</v>
      </c>
      <c r="AB7" s="7">
        <v>139</v>
      </c>
      <c r="AC7" s="7">
        <v>80</v>
      </c>
      <c r="AD7" s="7">
        <v>61</v>
      </c>
      <c r="AE7" s="7">
        <v>117</v>
      </c>
      <c r="AF7" s="7">
        <v>135</v>
      </c>
      <c r="AG7" s="7">
        <v>95</v>
      </c>
      <c r="AH7" s="7">
        <v>64</v>
      </c>
      <c r="AI7" s="7">
        <v>95</v>
      </c>
      <c r="AJ7" s="68"/>
      <c r="AK7" s="14"/>
    </row>
    <row r="8" spans="1:37" s="68" customFormat="1" ht="30" customHeight="1">
      <c r="A8" s="349"/>
      <c r="B8" s="184"/>
      <c r="C8" s="66" t="s">
        <v>112</v>
      </c>
      <c r="D8" s="9">
        <v>99</v>
      </c>
      <c r="E8" s="93">
        <v>99</v>
      </c>
      <c r="F8" s="19">
        <v>0</v>
      </c>
      <c r="G8" s="9">
        <v>13</v>
      </c>
      <c r="H8" s="7">
        <v>5</v>
      </c>
      <c r="I8" s="7">
        <v>18</v>
      </c>
      <c r="J8" s="7">
        <v>5</v>
      </c>
      <c r="K8" s="7">
        <v>2</v>
      </c>
      <c r="L8" s="7">
        <v>7</v>
      </c>
      <c r="M8" s="7">
        <v>7</v>
      </c>
      <c r="N8" s="7">
        <v>8</v>
      </c>
      <c r="O8" s="7">
        <v>3</v>
      </c>
      <c r="P8" s="7">
        <v>1</v>
      </c>
      <c r="Q8" s="7">
        <v>4</v>
      </c>
      <c r="R8" s="349"/>
      <c r="S8" s="184"/>
      <c r="T8" s="67" t="s">
        <v>112</v>
      </c>
      <c r="U8" s="7">
        <v>4</v>
      </c>
      <c r="V8" s="7">
        <v>4</v>
      </c>
      <c r="W8" s="7">
        <v>4</v>
      </c>
      <c r="X8" s="7">
        <v>3</v>
      </c>
      <c r="Y8" s="7">
        <v>7</v>
      </c>
      <c r="Z8" s="7">
        <v>1</v>
      </c>
      <c r="AA8" s="7">
        <v>3</v>
      </c>
      <c r="AB8" s="7">
        <v>4</v>
      </c>
      <c r="AC8" s="7">
        <v>7</v>
      </c>
      <c r="AD8" s="7">
        <v>0</v>
      </c>
      <c r="AE8" s="7">
        <v>3</v>
      </c>
      <c r="AF8" s="7">
        <v>7</v>
      </c>
      <c r="AG8" s="7">
        <v>4</v>
      </c>
      <c r="AH8" s="7">
        <v>2</v>
      </c>
      <c r="AI8" s="7">
        <v>2</v>
      </c>
      <c r="AK8" s="14"/>
    </row>
    <row r="9" spans="1:37" s="68" customFormat="1" ht="30" customHeight="1">
      <c r="A9" s="349"/>
      <c r="B9" s="184"/>
      <c r="C9" s="66" t="s">
        <v>105</v>
      </c>
      <c r="D9" s="9">
        <v>80</v>
      </c>
      <c r="E9" s="93">
        <v>152</v>
      </c>
      <c r="F9" s="19">
        <v>-72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349"/>
      <c r="S9" s="184"/>
      <c r="T9" s="67" t="s">
        <v>105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80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K9" s="14"/>
    </row>
    <row r="10" spans="1:37" s="68" customFormat="1" ht="30" customHeight="1">
      <c r="A10" s="349"/>
      <c r="B10" s="184" t="s">
        <v>147</v>
      </c>
      <c r="C10" s="67" t="s">
        <v>173</v>
      </c>
      <c r="D10" s="69">
        <v>136</v>
      </c>
      <c r="E10" s="93">
        <v>325</v>
      </c>
      <c r="F10" s="19">
        <v>-189</v>
      </c>
      <c r="G10" s="9">
        <v>16</v>
      </c>
      <c r="H10" s="7">
        <v>0</v>
      </c>
      <c r="I10" s="7">
        <v>16</v>
      </c>
      <c r="J10" s="7">
        <v>16</v>
      </c>
      <c r="K10" s="7">
        <v>5</v>
      </c>
      <c r="L10" s="7">
        <v>21</v>
      </c>
      <c r="M10" s="7">
        <v>5</v>
      </c>
      <c r="N10" s="7">
        <v>10</v>
      </c>
      <c r="O10" s="7">
        <v>12</v>
      </c>
      <c r="P10" s="7">
        <v>13</v>
      </c>
      <c r="Q10" s="7">
        <v>25</v>
      </c>
      <c r="R10" s="349"/>
      <c r="S10" s="184" t="s">
        <v>147</v>
      </c>
      <c r="T10" s="67" t="s">
        <v>173</v>
      </c>
      <c r="U10" s="7">
        <v>0</v>
      </c>
      <c r="V10" s="7">
        <v>3</v>
      </c>
      <c r="W10" s="7">
        <v>5</v>
      </c>
      <c r="X10" s="7">
        <v>1</v>
      </c>
      <c r="Y10" s="7">
        <v>7</v>
      </c>
      <c r="Z10" s="7">
        <v>6</v>
      </c>
      <c r="AA10" s="7">
        <v>2</v>
      </c>
      <c r="AB10" s="7">
        <v>3</v>
      </c>
      <c r="AC10" s="7">
        <v>4</v>
      </c>
      <c r="AD10" s="7">
        <v>1</v>
      </c>
      <c r="AE10" s="7">
        <v>15</v>
      </c>
      <c r="AF10" s="7">
        <v>1</v>
      </c>
      <c r="AG10" s="7">
        <v>9</v>
      </c>
      <c r="AH10" s="7">
        <v>0</v>
      </c>
      <c r="AI10" s="7">
        <v>2</v>
      </c>
      <c r="AK10" s="14"/>
    </row>
    <row r="11" spans="1:37" s="5" customFormat="1" ht="30" customHeight="1">
      <c r="A11" s="349"/>
      <c r="B11" s="183"/>
      <c r="C11" s="16" t="s">
        <v>106</v>
      </c>
      <c r="D11" s="9">
        <v>44</v>
      </c>
      <c r="E11" s="93">
        <v>83</v>
      </c>
      <c r="F11" s="19">
        <v>-39</v>
      </c>
      <c r="G11" s="9">
        <v>0</v>
      </c>
      <c r="H11" s="7">
        <v>0</v>
      </c>
      <c r="I11" s="7">
        <v>0</v>
      </c>
      <c r="J11" s="7">
        <v>3</v>
      </c>
      <c r="K11" s="7">
        <v>2</v>
      </c>
      <c r="L11" s="7">
        <v>5</v>
      </c>
      <c r="M11" s="7">
        <v>3</v>
      </c>
      <c r="N11" s="7">
        <v>10</v>
      </c>
      <c r="O11" s="7">
        <v>7</v>
      </c>
      <c r="P11" s="7">
        <v>4</v>
      </c>
      <c r="Q11" s="7">
        <v>11</v>
      </c>
      <c r="R11" s="349"/>
      <c r="S11" s="183"/>
      <c r="T11" s="15" t="s">
        <v>106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4</v>
      </c>
      <c r="AA11" s="7">
        <v>0</v>
      </c>
      <c r="AB11" s="7">
        <v>0</v>
      </c>
      <c r="AC11" s="7">
        <v>0</v>
      </c>
      <c r="AD11" s="7">
        <v>1</v>
      </c>
      <c r="AE11" s="7">
        <v>7</v>
      </c>
      <c r="AF11" s="7">
        <v>0</v>
      </c>
      <c r="AG11" s="7">
        <v>3</v>
      </c>
      <c r="AH11" s="7">
        <v>0</v>
      </c>
      <c r="AI11" s="80">
        <v>0</v>
      </c>
      <c r="AJ11" s="68"/>
      <c r="AK11" s="14"/>
    </row>
    <row r="12" spans="1:37" s="5" customFormat="1" ht="30" customHeight="1">
      <c r="A12" s="349"/>
      <c r="B12" s="183"/>
      <c r="C12" s="16" t="s">
        <v>107</v>
      </c>
      <c r="D12" s="9">
        <v>28</v>
      </c>
      <c r="E12" s="93">
        <v>148</v>
      </c>
      <c r="F12" s="19">
        <v>-120</v>
      </c>
      <c r="G12" s="9">
        <v>0</v>
      </c>
      <c r="H12" s="7">
        <v>0</v>
      </c>
      <c r="I12" s="7">
        <v>0</v>
      </c>
      <c r="J12" s="7">
        <v>4</v>
      </c>
      <c r="K12" s="7">
        <v>1</v>
      </c>
      <c r="L12" s="7">
        <v>5</v>
      </c>
      <c r="M12" s="7">
        <v>0</v>
      </c>
      <c r="N12" s="7">
        <v>0</v>
      </c>
      <c r="O12" s="7">
        <v>1</v>
      </c>
      <c r="P12" s="7">
        <v>4</v>
      </c>
      <c r="Q12" s="7">
        <v>5</v>
      </c>
      <c r="R12" s="349"/>
      <c r="S12" s="183"/>
      <c r="T12" s="15" t="s">
        <v>107</v>
      </c>
      <c r="U12" s="7">
        <v>0</v>
      </c>
      <c r="V12" s="7">
        <v>0</v>
      </c>
      <c r="W12" s="7">
        <v>5</v>
      </c>
      <c r="X12" s="7">
        <v>0</v>
      </c>
      <c r="Y12" s="7">
        <v>2</v>
      </c>
      <c r="Z12" s="7">
        <v>2</v>
      </c>
      <c r="AA12" s="7">
        <v>0</v>
      </c>
      <c r="AB12" s="7">
        <v>1</v>
      </c>
      <c r="AC12" s="7">
        <v>0</v>
      </c>
      <c r="AD12" s="7">
        <v>0</v>
      </c>
      <c r="AE12" s="7">
        <v>7</v>
      </c>
      <c r="AF12" s="7">
        <v>0</v>
      </c>
      <c r="AG12" s="7">
        <v>1</v>
      </c>
      <c r="AH12" s="7">
        <v>0</v>
      </c>
      <c r="AI12" s="7">
        <v>0</v>
      </c>
      <c r="AJ12" s="68"/>
      <c r="AK12" s="14"/>
    </row>
    <row r="13" spans="1:37" s="5" customFormat="1" ht="30" customHeight="1">
      <c r="A13" s="349"/>
      <c r="B13" s="183"/>
      <c r="C13" s="16" t="s">
        <v>108</v>
      </c>
      <c r="D13" s="9">
        <v>1</v>
      </c>
      <c r="E13" s="93">
        <v>7</v>
      </c>
      <c r="F13" s="19">
        <v>-6</v>
      </c>
      <c r="G13" s="9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349"/>
      <c r="S13" s="183"/>
      <c r="T13" s="15" t="s">
        <v>108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68"/>
      <c r="AK13" s="14"/>
    </row>
    <row r="14" spans="1:37" s="5" customFormat="1" ht="30" customHeight="1">
      <c r="A14" s="349"/>
      <c r="B14" s="183"/>
      <c r="C14" s="16" t="s">
        <v>109</v>
      </c>
      <c r="D14" s="9">
        <v>0</v>
      </c>
      <c r="E14" s="93">
        <v>0</v>
      </c>
      <c r="F14" s="19">
        <v>0</v>
      </c>
      <c r="G14" s="9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349"/>
      <c r="S14" s="183"/>
      <c r="T14" s="15" t="s">
        <v>109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68"/>
      <c r="AK14" s="14"/>
    </row>
    <row r="15" spans="1:37" s="5" customFormat="1" ht="37.5" customHeight="1">
      <c r="A15" s="349"/>
      <c r="B15" s="183"/>
      <c r="C15" s="16" t="s">
        <v>527</v>
      </c>
      <c r="D15" s="9">
        <v>27</v>
      </c>
      <c r="E15" s="93">
        <v>54</v>
      </c>
      <c r="F15" s="19">
        <v>-27</v>
      </c>
      <c r="G15" s="9">
        <v>0</v>
      </c>
      <c r="H15" s="7">
        <v>0</v>
      </c>
      <c r="I15" s="7">
        <v>0</v>
      </c>
      <c r="J15" s="7">
        <v>9</v>
      </c>
      <c r="K15" s="7">
        <v>2</v>
      </c>
      <c r="L15" s="7">
        <v>11</v>
      </c>
      <c r="M15" s="7">
        <v>1</v>
      </c>
      <c r="N15" s="7">
        <v>0</v>
      </c>
      <c r="O15" s="7">
        <v>2</v>
      </c>
      <c r="P15" s="7">
        <v>3</v>
      </c>
      <c r="Q15" s="7">
        <v>5</v>
      </c>
      <c r="R15" s="349"/>
      <c r="S15" s="183"/>
      <c r="T15" s="15" t="s">
        <v>527</v>
      </c>
      <c r="U15" s="7">
        <v>0</v>
      </c>
      <c r="V15" s="7">
        <v>3</v>
      </c>
      <c r="W15" s="7">
        <v>0</v>
      </c>
      <c r="X15" s="7">
        <v>0</v>
      </c>
      <c r="Y15" s="7">
        <v>2</v>
      </c>
      <c r="Z15" s="7">
        <v>0</v>
      </c>
      <c r="AA15" s="7">
        <v>2</v>
      </c>
      <c r="AB15" s="7">
        <v>0</v>
      </c>
      <c r="AC15" s="7">
        <v>0</v>
      </c>
      <c r="AD15" s="7">
        <v>0</v>
      </c>
      <c r="AE15" s="7">
        <v>0</v>
      </c>
      <c r="AF15" s="7">
        <v>1</v>
      </c>
      <c r="AG15" s="7">
        <v>2</v>
      </c>
      <c r="AH15" s="7">
        <v>0</v>
      </c>
      <c r="AI15" s="7">
        <v>0</v>
      </c>
      <c r="AJ15" s="68"/>
      <c r="AK15" s="14"/>
    </row>
    <row r="16" spans="1:37" s="5" customFormat="1" ht="37.5" customHeight="1">
      <c r="A16" s="349"/>
      <c r="B16" s="183"/>
      <c r="C16" s="16" t="s">
        <v>433</v>
      </c>
      <c r="D16" s="9">
        <v>0</v>
      </c>
      <c r="E16" s="93" t="s">
        <v>369</v>
      </c>
      <c r="F16" s="19" t="s">
        <v>116</v>
      </c>
      <c r="G16" s="9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349"/>
      <c r="S16" s="183"/>
      <c r="T16" s="15" t="s">
        <v>433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68"/>
      <c r="AK16" s="14"/>
    </row>
    <row r="17" spans="1:37" s="5" customFormat="1" ht="37.5" customHeight="1">
      <c r="A17" s="349"/>
      <c r="B17" s="263"/>
      <c r="C17" s="16" t="s">
        <v>172</v>
      </c>
      <c r="D17" s="9">
        <v>15</v>
      </c>
      <c r="E17" s="93">
        <v>16</v>
      </c>
      <c r="F17" s="19">
        <v>-1</v>
      </c>
      <c r="G17" s="9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2</v>
      </c>
      <c r="P17" s="7">
        <v>0</v>
      </c>
      <c r="Q17" s="7">
        <v>2</v>
      </c>
      <c r="R17" s="349"/>
      <c r="S17" s="263"/>
      <c r="T17" s="15" t="s">
        <v>172</v>
      </c>
      <c r="U17" s="7">
        <v>0</v>
      </c>
      <c r="V17" s="7">
        <v>0</v>
      </c>
      <c r="W17" s="7">
        <v>0</v>
      </c>
      <c r="X17" s="7">
        <v>1</v>
      </c>
      <c r="Y17" s="7">
        <v>1</v>
      </c>
      <c r="Z17" s="7">
        <v>0</v>
      </c>
      <c r="AA17" s="7">
        <v>0</v>
      </c>
      <c r="AB17" s="7">
        <v>1</v>
      </c>
      <c r="AC17" s="7">
        <v>4</v>
      </c>
      <c r="AD17" s="7">
        <v>0</v>
      </c>
      <c r="AE17" s="7">
        <v>1</v>
      </c>
      <c r="AF17" s="7">
        <v>0</v>
      </c>
      <c r="AG17" s="7">
        <v>3</v>
      </c>
      <c r="AH17" s="7">
        <v>0</v>
      </c>
      <c r="AI17" s="7">
        <v>2</v>
      </c>
      <c r="AJ17" s="68"/>
      <c r="AK17" s="14"/>
    </row>
    <row r="18" spans="1:37" s="5" customFormat="1" ht="30" customHeight="1">
      <c r="A18" s="349"/>
      <c r="B18" s="183"/>
      <c r="C18" s="16" t="s">
        <v>110</v>
      </c>
      <c r="D18" s="9">
        <v>0</v>
      </c>
      <c r="E18" s="93">
        <v>0</v>
      </c>
      <c r="F18" s="19">
        <v>0</v>
      </c>
      <c r="G18" s="9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349"/>
      <c r="S18" s="183"/>
      <c r="T18" s="15" t="s">
        <v>110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68"/>
      <c r="AK18" s="14"/>
    </row>
    <row r="19" spans="1:37" s="5" customFormat="1" ht="40.5" customHeight="1">
      <c r="A19" s="349"/>
      <c r="B19" s="183"/>
      <c r="C19" s="16" t="s">
        <v>362</v>
      </c>
      <c r="D19" s="9">
        <v>0</v>
      </c>
      <c r="E19" s="93">
        <v>0</v>
      </c>
      <c r="F19" s="19">
        <v>0</v>
      </c>
      <c r="G19" s="9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349"/>
      <c r="S19" s="183"/>
      <c r="T19" s="15" t="s">
        <v>362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68"/>
      <c r="AK19" s="14"/>
    </row>
    <row r="20" spans="1:37" s="5" customFormat="1" ht="57.6" customHeight="1">
      <c r="A20" s="349"/>
      <c r="B20" s="263"/>
      <c r="C20" s="94" t="s">
        <v>434</v>
      </c>
      <c r="D20" s="9">
        <v>3</v>
      </c>
      <c r="E20" s="93" t="s">
        <v>369</v>
      </c>
      <c r="F20" s="19" t="s">
        <v>116</v>
      </c>
      <c r="G20" s="9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2</v>
      </c>
      <c r="Q20" s="7">
        <v>2</v>
      </c>
      <c r="R20" s="349"/>
      <c r="S20" s="263"/>
      <c r="T20" s="15" t="s">
        <v>434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68"/>
      <c r="AK20" s="14"/>
    </row>
    <row r="21" spans="1:37" s="5" customFormat="1" ht="57.6" customHeight="1">
      <c r="A21" s="349"/>
      <c r="B21" s="263"/>
      <c r="C21" s="94" t="s">
        <v>435</v>
      </c>
      <c r="D21" s="9">
        <v>0</v>
      </c>
      <c r="E21" s="93" t="s">
        <v>369</v>
      </c>
      <c r="F21" s="19" t="s">
        <v>116</v>
      </c>
      <c r="G21" s="9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349"/>
      <c r="S21" s="263"/>
      <c r="T21" s="15" t="s">
        <v>435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68"/>
      <c r="AK21" s="14"/>
    </row>
    <row r="22" spans="1:37" s="5" customFormat="1" ht="61.5" customHeight="1">
      <c r="A22" s="349"/>
      <c r="B22" s="183"/>
      <c r="C22" s="16" t="s">
        <v>350</v>
      </c>
      <c r="D22" s="9">
        <v>0</v>
      </c>
      <c r="E22" s="93">
        <v>0</v>
      </c>
      <c r="F22" s="19">
        <v>0</v>
      </c>
      <c r="G22" s="9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349"/>
      <c r="S22" s="183"/>
      <c r="T22" s="15" t="s">
        <v>350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68"/>
      <c r="AK22" s="14"/>
    </row>
    <row r="23" spans="1:37" s="5" customFormat="1" ht="37.950000000000003" customHeight="1">
      <c r="A23" s="349"/>
      <c r="B23" s="264"/>
      <c r="C23" s="16" t="s">
        <v>436</v>
      </c>
      <c r="D23" s="9">
        <v>0</v>
      </c>
      <c r="E23" s="93" t="s">
        <v>369</v>
      </c>
      <c r="F23" s="19" t="s">
        <v>116</v>
      </c>
      <c r="G23" s="9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349"/>
      <c r="S23" s="264"/>
      <c r="T23" s="15" t="s">
        <v>436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68"/>
      <c r="AK23" s="14"/>
    </row>
    <row r="24" spans="1:37" s="5" customFormat="1" ht="30" customHeight="1">
      <c r="A24" s="349"/>
      <c r="B24" s="180"/>
      <c r="C24" s="16" t="s">
        <v>111</v>
      </c>
      <c r="D24" s="9">
        <v>18</v>
      </c>
      <c r="E24" s="93">
        <v>17</v>
      </c>
      <c r="F24" s="19">
        <v>1</v>
      </c>
      <c r="G24" s="9">
        <v>16</v>
      </c>
      <c r="H24" s="7">
        <v>0</v>
      </c>
      <c r="I24" s="7">
        <v>16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349"/>
      <c r="S24" s="180"/>
      <c r="T24" s="15" t="s">
        <v>111</v>
      </c>
      <c r="U24" s="7">
        <v>0</v>
      </c>
      <c r="V24" s="7">
        <v>0</v>
      </c>
      <c r="W24" s="7">
        <v>0</v>
      </c>
      <c r="X24" s="7">
        <v>0</v>
      </c>
      <c r="Y24" s="7">
        <v>2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68"/>
      <c r="AK24" s="14"/>
    </row>
    <row r="25" spans="1:37" s="14" customFormat="1" ht="30" customHeight="1">
      <c r="A25" s="349"/>
      <c r="B25" s="186" t="s">
        <v>17</v>
      </c>
      <c r="C25" s="22" t="s">
        <v>113</v>
      </c>
      <c r="D25" s="23">
        <v>1</v>
      </c>
      <c r="E25" s="92">
        <v>3</v>
      </c>
      <c r="F25" s="46">
        <v>-2</v>
      </c>
      <c r="G25" s="23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1</v>
      </c>
      <c r="Q25" s="24">
        <v>1</v>
      </c>
      <c r="R25" s="349"/>
      <c r="S25" s="186" t="s">
        <v>17</v>
      </c>
      <c r="T25" s="22" t="s">
        <v>113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72"/>
    </row>
    <row r="26" spans="1:37" s="5" customFormat="1" ht="30" customHeight="1">
      <c r="A26" s="349"/>
      <c r="B26" s="180"/>
      <c r="C26" s="94" t="s">
        <v>437</v>
      </c>
      <c r="D26" s="9">
        <v>0</v>
      </c>
      <c r="E26" s="93">
        <v>0</v>
      </c>
      <c r="F26" s="19">
        <v>0</v>
      </c>
      <c r="G26" s="9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80">
        <v>0</v>
      </c>
      <c r="R26" s="349"/>
      <c r="S26" s="180"/>
      <c r="T26" s="15" t="s">
        <v>437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68"/>
      <c r="AK26" s="14"/>
    </row>
    <row r="27" spans="1:37" s="14" customFormat="1" ht="30" customHeight="1">
      <c r="A27" s="349"/>
      <c r="B27" s="186" t="s">
        <v>19</v>
      </c>
      <c r="C27" s="22" t="s">
        <v>114</v>
      </c>
      <c r="D27" s="23">
        <v>29</v>
      </c>
      <c r="E27" s="92">
        <v>81</v>
      </c>
      <c r="F27" s="46">
        <v>-52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3</v>
      </c>
      <c r="O27" s="24">
        <v>6</v>
      </c>
      <c r="P27" s="24">
        <v>6</v>
      </c>
      <c r="Q27" s="24">
        <v>12</v>
      </c>
      <c r="R27" s="349"/>
      <c r="S27" s="186" t="s">
        <v>19</v>
      </c>
      <c r="T27" s="22" t="s">
        <v>114</v>
      </c>
      <c r="U27" s="24">
        <v>2</v>
      </c>
      <c r="V27" s="24">
        <v>0</v>
      </c>
      <c r="W27" s="24">
        <v>4</v>
      </c>
      <c r="X27" s="24">
        <v>1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3</v>
      </c>
      <c r="AF27" s="24">
        <v>0</v>
      </c>
      <c r="AG27" s="24">
        <v>4</v>
      </c>
      <c r="AH27" s="24">
        <v>0</v>
      </c>
      <c r="AI27" s="24">
        <v>0</v>
      </c>
      <c r="AJ27" s="72"/>
    </row>
    <row r="28" spans="1:37" s="14" customFormat="1" ht="30" customHeight="1">
      <c r="A28" s="349"/>
      <c r="B28" s="181" t="s">
        <v>22</v>
      </c>
      <c r="C28" s="22" t="s">
        <v>115</v>
      </c>
      <c r="D28" s="305">
        <v>0</v>
      </c>
      <c r="E28" s="311">
        <v>45</v>
      </c>
      <c r="F28" s="307">
        <v>-45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349"/>
      <c r="S28" s="181" t="s">
        <v>22</v>
      </c>
      <c r="T28" s="22" t="s">
        <v>115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72"/>
    </row>
    <row r="29" spans="1:37" s="14" customFormat="1" ht="38.4" customHeight="1">
      <c r="A29" s="349"/>
      <c r="B29" s="181" t="s">
        <v>24</v>
      </c>
      <c r="C29" s="22" t="s">
        <v>531</v>
      </c>
      <c r="D29" s="23">
        <v>0</v>
      </c>
      <c r="E29" s="89" t="s">
        <v>369</v>
      </c>
      <c r="F29" s="46" t="s">
        <v>116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349"/>
      <c r="S29" s="181" t="s">
        <v>24</v>
      </c>
      <c r="T29" s="22" t="s">
        <v>531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72"/>
    </row>
    <row r="30" spans="1:37" s="14" customFormat="1" ht="30" customHeight="1" thickBot="1">
      <c r="A30" s="349"/>
      <c r="B30" s="181" t="s">
        <v>31</v>
      </c>
      <c r="C30" s="22" t="s">
        <v>532</v>
      </c>
      <c r="D30" s="308">
        <v>0</v>
      </c>
      <c r="E30" s="309" t="s">
        <v>369</v>
      </c>
      <c r="F30" s="310" t="s">
        <v>116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349"/>
      <c r="S30" s="181" t="s">
        <v>31</v>
      </c>
      <c r="T30" s="22" t="s">
        <v>532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72"/>
    </row>
    <row r="31" spans="1:37" s="18" customFormat="1" ht="18">
      <c r="A31" s="148"/>
      <c r="B31" s="29"/>
      <c r="E31" s="83"/>
      <c r="R31" s="146"/>
      <c r="S31" s="29"/>
    </row>
    <row r="32" spans="1:37" s="18" customFormat="1" ht="18">
      <c r="A32" s="148"/>
      <c r="B32" s="29"/>
      <c r="E32" s="83"/>
      <c r="R32" s="146"/>
      <c r="S32" s="29"/>
    </row>
    <row r="33" spans="1:19" s="18" customFormat="1" ht="18">
      <c r="A33" s="148"/>
      <c r="B33" s="29"/>
      <c r="E33" s="83"/>
      <c r="R33" s="146"/>
      <c r="S33" s="29"/>
    </row>
    <row r="34" spans="1:19" s="18" customFormat="1" ht="18">
      <c r="A34" s="148"/>
      <c r="B34" s="29"/>
      <c r="E34" s="83"/>
      <c r="R34" s="145"/>
      <c r="S34" s="29"/>
    </row>
    <row r="35" spans="1:19" s="18" customFormat="1" ht="18">
      <c r="A35" s="148"/>
      <c r="B35" s="29"/>
      <c r="E35" s="83"/>
      <c r="R35" s="145"/>
      <c r="S35" s="29"/>
    </row>
    <row r="36" spans="1:19" s="18" customFormat="1" ht="18">
      <c r="A36" s="148"/>
      <c r="B36" s="29"/>
      <c r="E36" s="83"/>
      <c r="R36" s="145"/>
      <c r="S36" s="29"/>
    </row>
    <row r="37" spans="1:19" s="18" customFormat="1" ht="18">
      <c r="A37" s="148"/>
      <c r="B37" s="29"/>
      <c r="E37" s="83"/>
      <c r="R37" s="145"/>
      <c r="S37" s="29"/>
    </row>
    <row r="38" spans="1:19" s="18" customFormat="1" ht="18">
      <c r="A38" s="148"/>
      <c r="B38" s="29"/>
      <c r="E38" s="83"/>
      <c r="R38" s="145"/>
      <c r="S38" s="29"/>
    </row>
  </sheetData>
  <mergeCells count="38">
    <mergeCell ref="A1:A30"/>
    <mergeCell ref="R1:R30"/>
    <mergeCell ref="B1:I1"/>
    <mergeCell ref="B2:Q2"/>
    <mergeCell ref="V4:V5"/>
    <mergeCell ref="J4:L4"/>
    <mergeCell ref="M4:M5"/>
    <mergeCell ref="B3:B5"/>
    <mergeCell ref="G3:Q3"/>
    <mergeCell ref="C3:C5"/>
    <mergeCell ref="D3:F3"/>
    <mergeCell ref="D4:D5"/>
    <mergeCell ref="G4:I4"/>
    <mergeCell ref="F4:F5"/>
    <mergeCell ref="E4:E5"/>
    <mergeCell ref="N4:N5"/>
    <mergeCell ref="O4:Q4"/>
    <mergeCell ref="AA1:AC1"/>
    <mergeCell ref="J1:K1"/>
    <mergeCell ref="W4:W5"/>
    <mergeCell ref="AB4:AB5"/>
    <mergeCell ref="T3:T5"/>
    <mergeCell ref="U4:U5"/>
    <mergeCell ref="AC4:AC5"/>
    <mergeCell ref="Y4:Y5"/>
    <mergeCell ref="Z4:Z5"/>
    <mergeCell ref="AA4:AA5"/>
    <mergeCell ref="X4:X5"/>
    <mergeCell ref="U3:AI3"/>
    <mergeCell ref="S3:S5"/>
    <mergeCell ref="S1:Z1"/>
    <mergeCell ref="S2:AI2"/>
    <mergeCell ref="AI4:AI5"/>
    <mergeCell ref="AG4:AG5"/>
    <mergeCell ref="AD4:AD5"/>
    <mergeCell ref="AE4:AE5"/>
    <mergeCell ref="AF4:AF5"/>
    <mergeCell ref="AH4:AH5"/>
  </mergeCells>
  <phoneticPr fontId="14" type="noConversion"/>
  <printOptions verticalCentered="1"/>
  <pageMargins left="0.78740157480314965" right="0.78740157480314965" top="0.59055118110236227" bottom="0.59055118110236227" header="0.31496062992125984" footer="0.31496062992125984"/>
  <pageSetup paperSize="9" scale="48" fitToWidth="2" orientation="landscape" r:id="rId1"/>
  <colBreaks count="1" manualBreakCount="1">
    <brk id="17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42</vt:i4>
      </vt:variant>
      <vt:variant>
        <vt:lpstr>Nazwane zakresy</vt:lpstr>
      </vt:variant>
      <vt:variant>
        <vt:i4>60</vt:i4>
      </vt:variant>
    </vt:vector>
  </HeadingPairs>
  <TitlesOfParts>
    <vt:vector size="102" baseType="lpstr">
      <vt:lpstr>SPIS TABEL</vt:lpstr>
      <vt:lpstr>1-STRUKTURA-PODST</vt:lpstr>
      <vt:lpstr>2-WBK</vt:lpstr>
      <vt:lpstr>3-ZW.GRUPOWE</vt:lpstr>
      <vt:lpstr>4-NIEPEŁNOSPRAWNI</vt:lpstr>
      <vt:lpstr>5-BILANS OGÓŁEM</vt:lpstr>
      <vt:lpstr>6-BILANS OGÓŁEM CZ 2</vt:lpstr>
      <vt:lpstr>7-BILANS OGÓŁEM NARASTAJĄCO</vt:lpstr>
      <vt:lpstr>8-BILANS OGÓŁEM NARAST CZ 2</vt:lpstr>
      <vt:lpstr>9-KOBIETY BILANS RAZEM</vt:lpstr>
      <vt:lpstr>10-KOBIETY BILANS CZ 2</vt:lpstr>
      <vt:lpstr>11-KOBIETY BILANS NARAST</vt:lpstr>
      <vt:lpstr>12-KOBIETY BILANS NARAST CZ 2</vt:lpstr>
      <vt:lpstr>13-BILANS WIEŚ</vt:lpstr>
      <vt:lpstr>14-BILANS WIEŚ CZ 2</vt:lpstr>
      <vt:lpstr>15-BILANS WIEŚ NARASTAJĄCO</vt:lpstr>
      <vt:lpstr>16-BILANS WIEŚ NARAST CZ 2</vt:lpstr>
      <vt:lpstr>17-BILANS DO 30</vt:lpstr>
      <vt:lpstr>18-BILANS DO 30 CZ 2</vt:lpstr>
      <vt:lpstr>19-BILANS DO 30 NARASTAJĄCO</vt:lpstr>
      <vt:lpstr>20-BILANS DO 30 NARAST CZ 2</vt:lpstr>
      <vt:lpstr>21-BILANS DO 25</vt:lpstr>
      <vt:lpstr>22-BILANS DO 25 CZ 2</vt:lpstr>
      <vt:lpstr>23-BILANS DO 25 NARASTAJĄCO</vt:lpstr>
      <vt:lpstr>24-BILANS DO 25 NARAST CZ 2</vt:lpstr>
      <vt:lpstr>25-BILANS POW 50</vt:lpstr>
      <vt:lpstr>26-BILANS POW 50 CZ 2</vt:lpstr>
      <vt:lpstr>27-BILANS POW 50 NARASTAJĄCO</vt:lpstr>
      <vt:lpstr>28-BILANS POW 50 NARAST CZ 2</vt:lpstr>
      <vt:lpstr>29-BILANS DŁUGOTRWALE</vt:lpstr>
      <vt:lpstr>30-BILANS DŁUGOTRWALE CZ 2</vt:lpstr>
      <vt:lpstr>31-BILANS DŁUGOTRWALE NARAST</vt:lpstr>
      <vt:lpstr>32-BILANS DŁUGOTRW NARAST CZ 2</vt:lpstr>
      <vt:lpstr>33-BILANS BEZ KWAL ZAW</vt:lpstr>
      <vt:lpstr>34-BILANS BEZ KWAL ZAW CZ 2</vt:lpstr>
      <vt:lpstr>35-BILANS BEZ KWAL ZAW NARAST</vt:lpstr>
      <vt:lpstr>36-BILANS BEZ KWAL NARAST CZ 2</vt:lpstr>
      <vt:lpstr>37-AKTYWNE FORMY W KOŃCU M-CA</vt:lpstr>
      <vt:lpstr>38-PAKIET, PROGRAMY I PROJEKT</vt:lpstr>
      <vt:lpstr>39-WOLNE MIEJSCA</vt:lpstr>
      <vt:lpstr>40-DOD. AKT. POL. Z ZAS. TR. PP</vt:lpstr>
      <vt:lpstr>41-GMINY</vt:lpstr>
      <vt:lpstr>'10-KOBIETY BILANS CZ 2'!Obszar_wydruku</vt:lpstr>
      <vt:lpstr>'11-KOBIETY BILANS NARAST'!Obszar_wydruku</vt:lpstr>
      <vt:lpstr>'12-KOBIETY BILANS NARAST CZ 2'!Obszar_wydruku</vt:lpstr>
      <vt:lpstr>'13-BILANS WIEŚ'!Obszar_wydruku</vt:lpstr>
      <vt:lpstr>'14-BILANS WIEŚ CZ 2'!Obszar_wydruku</vt:lpstr>
      <vt:lpstr>'15-BILANS WIEŚ NARASTAJĄCO'!Obszar_wydruku</vt:lpstr>
      <vt:lpstr>'16-BILANS WIEŚ NARAST CZ 2'!Obszar_wydruku</vt:lpstr>
      <vt:lpstr>'17-BILANS DO 30'!Obszar_wydruku</vt:lpstr>
      <vt:lpstr>'18-BILANS DO 30 CZ 2'!Obszar_wydruku</vt:lpstr>
      <vt:lpstr>'19-BILANS DO 30 NARASTAJĄCO'!Obszar_wydruku</vt:lpstr>
      <vt:lpstr>'1-STRUKTURA-PODST'!Obszar_wydruku</vt:lpstr>
      <vt:lpstr>'20-BILANS DO 30 NARAST CZ 2'!Obszar_wydruku</vt:lpstr>
      <vt:lpstr>'21-BILANS DO 25'!Obszar_wydruku</vt:lpstr>
      <vt:lpstr>'22-BILANS DO 25 CZ 2'!Obszar_wydruku</vt:lpstr>
      <vt:lpstr>'23-BILANS DO 25 NARASTAJĄCO'!Obszar_wydruku</vt:lpstr>
      <vt:lpstr>'24-BILANS DO 25 NARAST CZ 2'!Obszar_wydruku</vt:lpstr>
      <vt:lpstr>'25-BILANS POW 50'!Obszar_wydruku</vt:lpstr>
      <vt:lpstr>'26-BILANS POW 50 CZ 2'!Obszar_wydruku</vt:lpstr>
      <vt:lpstr>'27-BILANS POW 50 NARASTAJĄCO'!Obszar_wydruku</vt:lpstr>
      <vt:lpstr>'28-BILANS POW 50 NARAST CZ 2'!Obszar_wydruku</vt:lpstr>
      <vt:lpstr>'29-BILANS DŁUGOTRWALE'!Obszar_wydruku</vt:lpstr>
      <vt:lpstr>'2-WBK'!Obszar_wydruku</vt:lpstr>
      <vt:lpstr>'30-BILANS DŁUGOTRWALE CZ 2'!Obszar_wydruku</vt:lpstr>
      <vt:lpstr>'31-BILANS DŁUGOTRWALE NARAST'!Obszar_wydruku</vt:lpstr>
      <vt:lpstr>'32-BILANS DŁUGOTRW NARAST CZ 2'!Obszar_wydruku</vt:lpstr>
      <vt:lpstr>'33-BILANS BEZ KWAL ZAW'!Obszar_wydruku</vt:lpstr>
      <vt:lpstr>'34-BILANS BEZ KWAL ZAW CZ 2'!Obszar_wydruku</vt:lpstr>
      <vt:lpstr>'35-BILANS BEZ KWAL ZAW NARAST'!Obszar_wydruku</vt:lpstr>
      <vt:lpstr>'36-BILANS BEZ KWAL NARAST CZ 2'!Obszar_wydruku</vt:lpstr>
      <vt:lpstr>'37-AKTYWNE FORMY W KOŃCU M-CA'!Obszar_wydruku</vt:lpstr>
      <vt:lpstr>'38-PAKIET, PROGRAMY I PROJEKT'!Obszar_wydruku</vt:lpstr>
      <vt:lpstr>'39-WOLNE MIEJSCA'!Obszar_wydruku</vt:lpstr>
      <vt:lpstr>'3-ZW.GRUPOWE'!Obszar_wydruku</vt:lpstr>
      <vt:lpstr>'40-DOD. AKT. POL. Z ZAS. TR. PP'!Obszar_wydruku</vt:lpstr>
      <vt:lpstr>'41-GMINY'!Obszar_wydruku</vt:lpstr>
      <vt:lpstr>'4-NIEPEŁNOSPRAWNI'!Obszar_wydruku</vt:lpstr>
      <vt:lpstr>'5-BILANS OGÓŁEM'!Obszar_wydruku</vt:lpstr>
      <vt:lpstr>'6-BILANS OGÓŁEM CZ 2'!Obszar_wydruku</vt:lpstr>
      <vt:lpstr>'7-BILANS OGÓŁEM NARASTAJĄCO'!Obszar_wydruku</vt:lpstr>
      <vt:lpstr>'8-BILANS OGÓŁEM NARAST CZ 2'!Obszar_wydruku</vt:lpstr>
      <vt:lpstr>'9-KOBIETY BILANS RAZEM'!Obszar_wydruku</vt:lpstr>
      <vt:lpstr>'11-KOBIETY BILANS NARAST'!Print_Area</vt:lpstr>
      <vt:lpstr>'13-BILANS WIEŚ'!Print_Area</vt:lpstr>
      <vt:lpstr>'15-BILANS WIEŚ NARASTAJĄCO'!Print_Area</vt:lpstr>
      <vt:lpstr>'17-BILANS DO 30'!Print_Area</vt:lpstr>
      <vt:lpstr>'19-BILANS DO 30 NARASTAJĄCO'!Print_Area</vt:lpstr>
      <vt:lpstr>'1-STRUKTURA-PODST'!Print_Area</vt:lpstr>
      <vt:lpstr>'21-BILANS DO 25'!Print_Area</vt:lpstr>
      <vt:lpstr>'23-BILANS DO 25 NARASTAJĄCO'!Print_Area</vt:lpstr>
      <vt:lpstr>'25-BILANS POW 50'!Print_Area</vt:lpstr>
      <vt:lpstr>'27-BILANS POW 50 NARASTAJĄCO'!Print_Area</vt:lpstr>
      <vt:lpstr>'29-BILANS DŁUGOTRWALE'!Print_Area</vt:lpstr>
      <vt:lpstr>'31-BILANS DŁUGOTRWALE NARAST'!Print_Area</vt:lpstr>
      <vt:lpstr>'33-BILANS BEZ KWAL ZAW'!Print_Area</vt:lpstr>
      <vt:lpstr>'35-BILANS BEZ KWAL ZAW NARAST'!Print_Area</vt:lpstr>
      <vt:lpstr>'41-GMINY'!Print_Area</vt:lpstr>
      <vt:lpstr>'5-BILANS OGÓŁEM'!Print_Area</vt:lpstr>
      <vt:lpstr>'7-BILANS OGÓŁEM NARASTAJĄCO'!Print_Area</vt:lpstr>
      <vt:lpstr>'9-KOBIETY BILANS RAZEM'!Print_Area</vt:lpstr>
      <vt:lpstr>'41-GMINY'!Print_Titles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ewamatusiak</dc:creator>
  <cp:lastModifiedBy>Violetta Murawska</cp:lastModifiedBy>
  <cp:lastPrinted>2026-03-04T10:49:19Z</cp:lastPrinted>
  <dcterms:created xsi:type="dcterms:W3CDTF">2015-01-02T11:29:27Z</dcterms:created>
  <dcterms:modified xsi:type="dcterms:W3CDTF">2026-03-20T12:34:14Z</dcterms:modified>
</cp:coreProperties>
</file>